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ДГиДНГ\Донской А.В\4_ Договоры\проект договора (на основе СТМ и ОУБР 038)\"/>
    </mc:Choice>
  </mc:AlternateContent>
  <xr:revisionPtr revIDLastSave="0" documentId="13_ncr:1_{6413B204-3BB4-49FA-B1DE-411C561AA91D}" xr6:coauthVersionLast="36" xr6:coauthVersionMax="47" xr10:uidLastSave="{00000000-0000-0000-0000-000000000000}"/>
  <bookViews>
    <workbookView xWindow="0" yWindow="0" windowWidth="28800" windowHeight="12120" xr2:uid="{00000000-000D-0000-FFFF-FFFF00000000}"/>
  </bookViews>
  <sheets>
    <sheet name="ПА 180тн и 225тн" sheetId="4" r:id="rId1"/>
  </sheets>
  <calcPr calcId="191029" iterate="1"/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</calcChain>
</file>

<file path=xl/sharedStrings.xml><?xml version="1.0" encoding="utf-8"?>
<sst xmlns="http://schemas.openxmlformats.org/spreadsheetml/2006/main" count="146" uniqueCount="87">
  <si>
    <t>№ п/п</t>
  </si>
  <si>
    <t>Раздел</t>
  </si>
  <si>
    <t>Вид работ</t>
  </si>
  <si>
    <t>Ед. изм.</t>
  </si>
  <si>
    <t>Время на ед. опер.</t>
  </si>
  <si>
    <t>ПЗР к спуску обсадной колонны</t>
  </si>
  <si>
    <t>ПЗР</t>
  </si>
  <si>
    <r>
      <t xml:space="preserve">Сборка бурильных труб </t>
    </r>
    <r>
      <rPr>
        <sz val="11"/>
        <color theme="1"/>
        <rFont val="Calibri"/>
        <family val="2"/>
        <charset val="204"/>
      </rPr>
      <t>Ø 127 (114) мм со спуском в скважину</t>
    </r>
  </si>
  <si>
    <r>
      <t xml:space="preserve">Сборка бурильных труб </t>
    </r>
    <r>
      <rPr>
        <sz val="11"/>
        <color theme="1"/>
        <rFont val="Calibri"/>
        <family val="2"/>
        <charset val="204"/>
      </rPr>
      <t>Ø 89 (102, 73) мм со спуском в скважину</t>
    </r>
  </si>
  <si>
    <t>Опер/мин</t>
  </si>
  <si>
    <r>
      <t xml:space="preserve">Разборка бурильных труб </t>
    </r>
    <r>
      <rPr>
        <sz val="11"/>
        <color theme="1"/>
        <rFont val="Calibri"/>
        <family val="2"/>
        <charset val="204"/>
      </rPr>
      <t>Ø 127 (114) мм с выбросом на приемный мост</t>
    </r>
  </si>
  <si>
    <r>
      <t xml:space="preserve">Разборка бурильных труб </t>
    </r>
    <r>
      <rPr>
        <sz val="11"/>
        <color theme="1"/>
        <rFont val="Calibri"/>
        <family val="2"/>
        <charset val="204"/>
      </rPr>
      <t>Ø 89 (102, 73) мм с выбросом на приемный мост</t>
    </r>
  </si>
  <si>
    <r>
      <t xml:space="preserve">Сборка ТБТ </t>
    </r>
    <r>
      <rPr>
        <sz val="11"/>
        <color theme="1"/>
        <rFont val="Calibri"/>
        <family val="2"/>
        <charset val="204"/>
      </rPr>
      <t>Ø 127  мм со спуском в скважину</t>
    </r>
  </si>
  <si>
    <r>
      <t xml:space="preserve">Сборка ТБТ </t>
    </r>
    <r>
      <rPr>
        <sz val="11"/>
        <color theme="1"/>
        <rFont val="Calibri"/>
        <family val="2"/>
        <charset val="204"/>
      </rPr>
      <t>Ø 89  мм со спуском в скважину</t>
    </r>
  </si>
  <si>
    <r>
      <t xml:space="preserve">Разборка ТБТ </t>
    </r>
    <r>
      <rPr>
        <sz val="11"/>
        <color theme="1"/>
        <rFont val="Calibri"/>
        <family val="2"/>
        <charset val="204"/>
      </rPr>
      <t>Ø 127  мм с выбросом на приемный мост</t>
    </r>
  </si>
  <si>
    <r>
      <t xml:space="preserve">Разборка ТБТ </t>
    </r>
    <r>
      <rPr>
        <sz val="11"/>
        <color theme="1"/>
        <rFont val="Calibri"/>
        <family val="2"/>
        <charset val="204"/>
      </rPr>
      <t>Ø 89  мм с выбросом на приемный мост</t>
    </r>
  </si>
  <si>
    <r>
      <t xml:space="preserve">Сборка УБТ </t>
    </r>
    <r>
      <rPr>
        <sz val="11"/>
        <color theme="1"/>
        <rFont val="Calibri"/>
        <family val="2"/>
        <charset val="204"/>
      </rPr>
      <t>Ø 165-203  мм со спуском в скважину</t>
    </r>
  </si>
  <si>
    <r>
      <t xml:space="preserve">Сборка УБТ </t>
    </r>
    <r>
      <rPr>
        <sz val="11"/>
        <color theme="1"/>
        <rFont val="Calibri"/>
        <family val="2"/>
        <charset val="204"/>
      </rPr>
      <t>Ø 102-108  мм со спуском в скважину</t>
    </r>
  </si>
  <si>
    <r>
      <t xml:space="preserve">Разборка УБТ </t>
    </r>
    <r>
      <rPr>
        <sz val="11"/>
        <color theme="1"/>
        <rFont val="Calibri"/>
        <family val="2"/>
        <charset val="204"/>
      </rPr>
      <t>Ø 165-203  мм с выбросом на приемный мост</t>
    </r>
  </si>
  <si>
    <r>
      <t xml:space="preserve">Разборка УБТ </t>
    </r>
    <r>
      <rPr>
        <sz val="11"/>
        <color theme="1"/>
        <rFont val="Calibri"/>
        <family val="2"/>
        <charset val="204"/>
      </rPr>
      <t>Ø 102-108  мм с выбросом на приемный мост</t>
    </r>
  </si>
  <si>
    <t>Сборка КНБК под 324мм кондуктор без т/с (с опробованием ВЗД)</t>
  </si>
  <si>
    <t>Сборка КНБК под 245мм колонну без т/с (с опробованием ВЗД)</t>
  </si>
  <si>
    <t>Сборка КНБК под 245мм колонну с т/с (с опробованием ВЗД и т/с))</t>
  </si>
  <si>
    <t>Сборка КНБК под эксплуатационную колонну без т/с (с опробованием ВЗД)</t>
  </si>
  <si>
    <t>Сборка КНБК под эксплуатационную колонну с т/с (с опробованием ВЗД и т/с))</t>
  </si>
  <si>
    <t>Сборка КНБК под "хвостовик" с т/с (с опробованием ВЗД и т/с))</t>
  </si>
  <si>
    <t>Разборка КНБК под 245мм колонну без т/с (с опробованием ВЗД)</t>
  </si>
  <si>
    <t>Разборка КНБК под 324мм кондуктор без т/с (с опробованием ВЗД)</t>
  </si>
  <si>
    <t>Разборка КНБК под 245мм колонну с т/с (с опробованием ВЗД и т/с))</t>
  </si>
  <si>
    <t>Разборка КНБК под эксплуатационную колонну без т/с (с опробованием ВЗД)</t>
  </si>
  <si>
    <t>Разборка КНБК под эксплуатационную колонну с т/с (с опробованием ВЗД и т/с))</t>
  </si>
  <si>
    <t>Разборка КНБК под "хвостовик" с т/с (с опробованием ВЗД и т/с))</t>
  </si>
  <si>
    <t>Опробование ВЗД</t>
  </si>
  <si>
    <t>Наращивание с использованием ВБТ</t>
  </si>
  <si>
    <t>Наворот переводника</t>
  </si>
  <si>
    <t>Отворот переводника</t>
  </si>
  <si>
    <t>Наращивание бур.труб. свечами при бурение с СВП</t>
  </si>
  <si>
    <t>КНБК</t>
  </si>
  <si>
    <t>Спуск обсадных труб Ø 324 мм (среднее время на спуск одной трубы, с учетом затаскивания, наворота, спуска и долива)</t>
  </si>
  <si>
    <t>Спуск обсадных труб Ø 245 мм (среднее время на спуск одной трубы, с учетом затаскивания, наворота, спуска и долива)</t>
  </si>
  <si>
    <t>Спуск обсадных труб Ø 178-140 мм (среднее время на спуск одной трубы, с учетом затаскивания, наворота, спуска и долива)</t>
  </si>
  <si>
    <t>Спуск обсадных труб Ø 114-102 мм (среднее время на спуск одной трубы, с учетом затаскивания, наворота, спуска и долива)</t>
  </si>
  <si>
    <t>Наворот башмака</t>
  </si>
  <si>
    <t>Наворот ЦКОДа</t>
  </si>
  <si>
    <t>Наворот МСЦ и пакера</t>
  </si>
  <si>
    <t>Установка центратора</t>
  </si>
  <si>
    <t>Спуск обсадной колонны</t>
  </si>
  <si>
    <t>Монтаж ПВО (первичный) + опрессовка</t>
  </si>
  <si>
    <t>Перемонтаж ПВО + опрессовка</t>
  </si>
  <si>
    <t>Демонтаж ПВО</t>
  </si>
  <si>
    <t>ПВО</t>
  </si>
  <si>
    <t>СПО</t>
  </si>
  <si>
    <t>Спуск одной свечи ТБТ Ø 127 мм  из за пальца</t>
  </si>
  <si>
    <t>Спуск одной свечи ТБТ Ø 89 мм  из за пальца</t>
  </si>
  <si>
    <t>Спуск одной свечи УБТ Ø 165-203мм  из за пальца</t>
  </si>
  <si>
    <t>Спуск одной свечи УБТ Ø 102-108мм  из за пальца</t>
  </si>
  <si>
    <t>Подъем одной свечи ТБТ Ø 127 мм  с установкой за палец</t>
  </si>
  <si>
    <t>Подъем одной свечи ТБТ Ø 89 мм  с установкой за палец</t>
  </si>
  <si>
    <t>Подъем одной свечи УБТ Ø 165-203  мм  с установкой за палец</t>
  </si>
  <si>
    <t>Подъем одной свечи УБТ Ø 102-108мм  с установкой за палец</t>
  </si>
  <si>
    <t>Опер/час</t>
  </si>
  <si>
    <t>Свеча/мин</t>
  </si>
  <si>
    <t>Труба/мин</t>
  </si>
  <si>
    <t>ПЗР к перетяжке талевого каната (включает время ПЗР до и после перетяжки)</t>
  </si>
  <si>
    <t>Талевый канат</t>
  </si>
  <si>
    <r>
      <t xml:space="preserve">Сборка бурильных труб </t>
    </r>
    <r>
      <rPr>
        <sz val="11"/>
        <color theme="1"/>
        <rFont val="Calibri"/>
        <family val="2"/>
        <charset val="204"/>
      </rPr>
      <t>Ø 127 (114) мм в свечи (2-х тубка) с установкой за палец</t>
    </r>
  </si>
  <si>
    <t>Спуск одной свечи из двух труб  Ø 127 (114) мм</t>
  </si>
  <si>
    <t>Спуск одной свечи из двух труб  Ø 89 (102, 73) мм</t>
  </si>
  <si>
    <t>Подъем одной свечи из двух труб  Ø 127 (114) мм</t>
  </si>
  <si>
    <t>Подъем одной свечи из двух труб  Ø 89 (102, 73) мм</t>
  </si>
  <si>
    <t>Монтаж ФА + опрессовка колонны и МКП</t>
  </si>
  <si>
    <t>Перетяжка талевого каната 10 м</t>
  </si>
  <si>
    <t>Сборка роторной КНБК (от долота до верхнего КЛС включительно)</t>
  </si>
  <si>
    <t>Разборка роторной КНБК (от верхнего КЛС до долота)</t>
  </si>
  <si>
    <r>
      <t xml:space="preserve">Сборка бурильных труб </t>
    </r>
    <r>
      <rPr>
        <sz val="11"/>
        <color theme="1"/>
        <rFont val="Calibri"/>
        <family val="2"/>
        <charset val="204"/>
      </rPr>
      <t>Ø 89 (102,73) мм в свечи (2-х тубка) с установкой за палец</t>
    </r>
  </si>
  <si>
    <t>Смена талевого каната с оснасткой 6/7, в т.ч. ПЗР</t>
  </si>
  <si>
    <t>Смена талевого каната с оснасткой 5/6, в т.ч. ПЗР</t>
  </si>
  <si>
    <t>34+2</t>
  </si>
  <si>
    <t>22+2</t>
  </si>
  <si>
    <t>ЗАКАЗЧИК</t>
  </si>
  <si>
    <t>Генеральный директор</t>
  </si>
  <si>
    <t>ПОДРЯДЧИК</t>
  </si>
  <si>
    <t>Нормы времени операций при бурении скважин</t>
  </si>
  <si>
    <t>Приложение 29</t>
  </si>
  <si>
    <t>к договору №</t>
  </si>
  <si>
    <t>______________________________________</t>
  </si>
  <si>
    <t xml:space="preserve">_____________________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</si>
</sst>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₽_-;\-* #,##0.00\ _₽_-;_-* &quot;-&quot;??\ _₽_-;_-@_-"/>
    <numFmt numFmtId="164" formatCode="[$-409]d\-mmm\-yy;@"/>
    <numFmt numFmtId="165" formatCode="_-* #,##0.00_р_._-;\-* #,##0.00_р_._-;_-* &quot;-&quot;??_р_._-;_-@_-"/>
    <numFmt numFmtId="166" formatCode="0.00;0"/>
    <numFmt numFmtId="167" formatCode="_-* #,##0\ _р_._-;\-* #,##0\ _р_._-;_-* &quot;- &quot;_р_._-;_-@_-"/>
    <numFmt numFmtId="168" formatCode="_-* #,##0.00_-;\-* #,##0.00_-;_-* \-??_-;_-@_-"/>
    <numFmt numFmtId="169" formatCode="_(\$* #,##0_);_(\$* \(#,##0\);_(\$* \-_);_(@_)"/>
    <numFmt numFmtId="170" formatCode="_-\Ј* #,##0.00_-;&quot;-Ј&quot;* #,##0.00_-;_-\Ј* \-??_-;_-@_-"/>
    <numFmt numFmtId="171" formatCode="0_)"/>
    <numFmt numFmtId="172" formatCode="General_)"/>
    <numFmt numFmtId="173" formatCode="_-* #,##0.00\ _р_._-;\-* #,##0.00\ _р_._-;_-* \-??\ _р_._-;_-@_-"/>
    <numFmt numFmtId="174" formatCode="&quot;$&quot;#.;\(&quot;$&quot;#,\)"/>
    <numFmt numFmtId="175" formatCode="_-* #,##0\ _D_M_-;\-* #,##0\ _D_M_-;_-* &quot;-&quot;\ _D_M_-;_-@_-"/>
    <numFmt numFmtId="176" formatCode="_-* #,##0.00\ _D_M_-;\-* #,##0.00\ _D_M_-;_-* &quot;-&quot;??\ _D_M_-;_-@_-"/>
    <numFmt numFmtId="177" formatCode="#,##0.00\ &quot;Pts&quot;;\-#,##0.00\ &quot;Pts&quot;"/>
  </numFmts>
  <fonts count="6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8"/>
      <color theme="1"/>
      <name val="Dialog"/>
      <charset val="204"/>
    </font>
    <font>
      <b/>
      <sz val="8"/>
      <color indexed="8"/>
      <name val="Dialog"/>
      <charset val="204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indexed="8"/>
      <name val="Arial"/>
      <family val="2"/>
    </font>
    <font>
      <b/>
      <sz val="10"/>
      <color indexed="12"/>
      <name val="Arial Cyr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2"/>
      <name val="Tms Rmn"/>
      <charset val="204"/>
    </font>
    <font>
      <sz val="10"/>
      <name val="Geneva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1"/>
      <color indexed="23"/>
      <name val="Calibri"/>
      <family val="2"/>
    </font>
    <font>
      <sz val="8"/>
      <name val="Helv"/>
      <charset val="204"/>
    </font>
    <font>
      <sz val="11"/>
      <color indexed="17"/>
      <name val="Calibri"/>
      <family val="2"/>
    </font>
    <font>
      <b/>
      <sz val="12"/>
      <color indexed="9"/>
      <name val="Tms Rmn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8"/>
      <name val="MS Sans Serif"/>
      <family val="2"/>
      <charset val="204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Wingdings"/>
      <charset val="2"/>
    </font>
    <font>
      <sz val="8"/>
      <name val="MS Sans Serif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Helv"/>
    </font>
    <font>
      <sz val="10"/>
      <name val="Arial"/>
      <family val="2"/>
      <charset val="1"/>
    </font>
    <font>
      <sz val="10"/>
      <name val="Geneva"/>
      <charset val="204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27"/>
        <bgColor indexed="41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</borders>
  <cellStyleXfs count="329">
    <xf numFmtId="0" fontId="0" fillId="0" borderId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5" borderId="8" applyNumberFormat="0" applyAlignment="0" applyProtection="0"/>
    <xf numFmtId="0" fontId="13" fillId="6" borderId="9" applyNumberFormat="0" applyAlignment="0" applyProtection="0"/>
    <xf numFmtId="0" fontId="14" fillId="6" borderId="8" applyNumberFormat="0" applyAlignment="0" applyProtection="0"/>
    <xf numFmtId="0" fontId="15" fillId="0" borderId="10" applyNumberFormat="0" applyFill="0" applyAlignment="0" applyProtection="0"/>
    <xf numFmtId="0" fontId="16" fillId="7" borderId="11" applyNumberFormat="0" applyAlignment="0" applyProtection="0"/>
    <xf numFmtId="0" fontId="17" fillId="0" borderId="0" applyNumberFormat="0" applyFill="0" applyBorder="0" applyAlignment="0" applyProtection="0"/>
    <xf numFmtId="0" fontId="6" fillId="8" borderId="12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3" applyNumberFormat="0" applyFill="0" applyAlignment="0" applyProtection="0"/>
    <xf numFmtId="0" fontId="19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1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1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1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1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1" fillId="0" borderId="0"/>
    <xf numFmtId="0" fontId="6" fillId="0" borderId="0"/>
    <xf numFmtId="0" fontId="22" fillId="0" borderId="0"/>
    <xf numFmtId="43" fontId="6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32" borderId="0" applyNumberFormat="0" applyBorder="0" applyAlignment="0" applyProtection="0"/>
    <xf numFmtId="0" fontId="26" fillId="0" borderId="0" applyNumberFormat="0" applyFill="0" applyBorder="0" applyProtection="0"/>
    <xf numFmtId="0" fontId="30" fillId="0" borderId="0"/>
    <xf numFmtId="0" fontId="6" fillId="0" borderId="0"/>
    <xf numFmtId="9" fontId="6" fillId="0" borderId="0" applyFont="0" applyFill="0" applyBorder="0" applyAlignment="0" applyProtection="0"/>
    <xf numFmtId="164" fontId="31" fillId="0" borderId="0"/>
    <xf numFmtId="0" fontId="32" fillId="0" borderId="0"/>
    <xf numFmtId="0" fontId="26" fillId="0" borderId="0"/>
    <xf numFmtId="0" fontId="30" fillId="0" borderId="0"/>
    <xf numFmtId="0" fontId="30" fillId="0" borderId="0"/>
    <xf numFmtId="0" fontId="22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32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21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6" fillId="0" borderId="0"/>
    <xf numFmtId="0" fontId="30" fillId="0" borderId="0"/>
    <xf numFmtId="165" fontId="30" fillId="0" borderId="0" applyFont="0" applyFill="0" applyBorder="0" applyAlignment="0" applyProtection="0"/>
    <xf numFmtId="0" fontId="30" fillId="0" borderId="0"/>
    <xf numFmtId="165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9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4" fontId="68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2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6" fillId="0" borderId="0">
      <alignment vertical="center"/>
    </xf>
    <xf numFmtId="0" fontId="22" fillId="0" borderId="0"/>
    <xf numFmtId="0" fontId="22" fillId="0" borderId="0"/>
    <xf numFmtId="0" fontId="32" fillId="0" borderId="0"/>
    <xf numFmtId="0" fontId="6" fillId="0" borderId="0"/>
    <xf numFmtId="0" fontId="22" fillId="0" borderId="0"/>
    <xf numFmtId="0" fontId="31" fillId="0" borderId="0"/>
    <xf numFmtId="0" fontId="31" fillId="0" borderId="0"/>
    <xf numFmtId="0" fontId="22" fillId="0" borderId="0"/>
    <xf numFmtId="0" fontId="31" fillId="0" borderId="0"/>
    <xf numFmtId="4" fontId="36" fillId="0" borderId="0">
      <alignment vertical="center"/>
    </xf>
    <xf numFmtId="0" fontId="31" fillId="0" borderId="0"/>
    <xf numFmtId="0" fontId="22" fillId="0" borderId="0"/>
    <xf numFmtId="0" fontId="22" fillId="0" borderId="0"/>
    <xf numFmtId="0" fontId="22" fillId="0" borderId="0"/>
    <xf numFmtId="4" fontId="36" fillId="0" borderId="0">
      <alignment vertical="center"/>
    </xf>
    <xf numFmtId="0" fontId="22" fillId="0" borderId="0"/>
    <xf numFmtId="4" fontId="36" fillId="0" borderId="0">
      <alignment vertical="center"/>
    </xf>
    <xf numFmtId="0" fontId="22" fillId="0" borderId="0"/>
    <xf numFmtId="0" fontId="22" fillId="0" borderId="0"/>
    <xf numFmtId="4" fontId="36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22" fillId="0" borderId="0"/>
    <xf numFmtId="0" fontId="66" fillId="0" borderId="0"/>
    <xf numFmtId="0" fontId="22" fillId="0" borderId="0"/>
    <xf numFmtId="0" fontId="22" fillId="0" borderId="0"/>
    <xf numFmtId="0" fontId="22" fillId="0" borderId="0"/>
    <xf numFmtId="4" fontId="36" fillId="0" borderId="0">
      <alignment vertical="center"/>
    </xf>
    <xf numFmtId="0" fontId="22" fillId="0" borderId="0"/>
    <xf numFmtId="0" fontId="22" fillId="0" borderId="0"/>
    <xf numFmtId="0" fontId="31" fillId="0" borderId="0"/>
    <xf numFmtId="0" fontId="31" fillId="0" borderId="0"/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0" fontId="32" fillId="0" borderId="0"/>
    <xf numFmtId="0" fontId="3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2" fillId="0" borderId="0"/>
    <xf numFmtId="3" fontId="32" fillId="0" borderId="0" applyFill="0" applyBorder="0" applyAlignment="0" applyProtection="0"/>
    <xf numFmtId="166" fontId="32" fillId="0" borderId="0">
      <alignment horizontal="center"/>
    </xf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39" fillId="43" borderId="0" applyNumberFormat="0" applyBorder="0" applyAlignment="0" applyProtection="0"/>
    <xf numFmtId="0" fontId="40" fillId="44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51" borderId="0" applyNumberFormat="0" applyBorder="0" applyAlignment="0" applyProtection="0"/>
    <xf numFmtId="0" fontId="35" fillId="0" borderId="0">
      <alignment horizontal="center" wrapText="1"/>
      <protection locked="0"/>
    </xf>
    <xf numFmtId="0" fontId="41" fillId="35" borderId="0" applyNumberFormat="0" applyBorder="0" applyAlignment="0" applyProtection="0"/>
    <xf numFmtId="0" fontId="42" fillId="0" borderId="0" applyNumberFormat="0" applyFill="0" applyBorder="0" applyAlignment="0" applyProtection="0"/>
    <xf numFmtId="174" fontId="43" fillId="0" borderId="0" applyFill="0" applyBorder="0" applyAlignment="0"/>
    <xf numFmtId="0" fontId="44" fillId="52" borderId="17" applyNumberFormat="0" applyAlignment="0" applyProtection="0"/>
    <xf numFmtId="0" fontId="45" fillId="53" borderId="18" applyNumberFormat="0" applyAlignment="0" applyProtection="0"/>
    <xf numFmtId="167" fontId="32" fillId="0" borderId="0" applyFill="0" applyBorder="0" applyAlignment="0" applyProtection="0"/>
    <xf numFmtId="168" fontId="32" fillId="0" borderId="0" applyFill="0" applyBorder="0" applyAlignment="0" applyProtection="0"/>
    <xf numFmtId="0" fontId="46" fillId="0" borderId="0" applyNumberFormat="0" applyAlignment="0">
      <alignment horizontal="left"/>
    </xf>
    <xf numFmtId="169" fontId="32" fillId="0" borderId="0" applyFill="0" applyBorder="0" applyAlignment="0" applyProtection="0"/>
    <xf numFmtId="170" fontId="32" fillId="0" borderId="0" applyFill="0" applyBorder="0" applyAlignment="0" applyProtection="0"/>
    <xf numFmtId="17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47" fillId="0" borderId="0" applyNumberFormat="0" applyAlignment="0">
      <alignment horizontal="left"/>
    </xf>
    <xf numFmtId="0" fontId="67" fillId="0" borderId="0"/>
    <xf numFmtId="0" fontId="48" fillId="0" borderId="0" applyNumberFormat="0" applyFill="0" applyBorder="0" applyAlignment="0" applyProtection="0"/>
    <xf numFmtId="0" fontId="49" fillId="0" borderId="0"/>
    <xf numFmtId="0" fontId="50" fillId="36" borderId="0" applyNumberFormat="0" applyBorder="0" applyAlignment="0" applyProtection="0"/>
    <xf numFmtId="38" fontId="34" fillId="54" borderId="0" applyNumberFormat="0" applyBorder="0" applyAlignment="0" applyProtection="0"/>
    <xf numFmtId="0" fontId="51" fillId="55" borderId="0"/>
    <xf numFmtId="0" fontId="33" fillId="0" borderId="16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52" fillId="0" borderId="19" applyNumberFormat="0" applyFill="0" applyAlignment="0" applyProtection="0"/>
    <xf numFmtId="0" fontId="53" fillId="0" borderId="20" applyNumberFormat="0" applyFill="0" applyAlignment="0" applyProtection="0"/>
    <xf numFmtId="0" fontId="54" fillId="0" borderId="21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14">
      <alignment horizontal="center"/>
    </xf>
    <xf numFmtId="0" fontId="55" fillId="0" borderId="0">
      <alignment horizontal="center"/>
    </xf>
    <xf numFmtId="0" fontId="36" fillId="0" borderId="0"/>
    <xf numFmtId="0" fontId="56" fillId="39" borderId="17" applyNumberFormat="0" applyAlignment="0" applyProtection="0"/>
    <xf numFmtId="10" fontId="34" fillId="56" borderId="1" applyNumberFormat="0" applyBorder="0" applyAlignment="0" applyProtection="0"/>
    <xf numFmtId="0" fontId="57" fillId="0" borderId="22" applyNumberFormat="0" applyFill="0" applyAlignment="0" applyProtection="0"/>
    <xf numFmtId="0" fontId="58" fillId="57" borderId="0" applyNumberFormat="0" applyBorder="0" applyAlignment="0" applyProtection="0"/>
    <xf numFmtId="177" fontId="22" fillId="0" borderId="0"/>
    <xf numFmtId="0" fontId="22" fillId="0" borderId="0"/>
    <xf numFmtId="0" fontId="22" fillId="0" borderId="0"/>
    <xf numFmtId="0" fontId="22" fillId="58" borderId="23" applyNumberFormat="0" applyFont="0" applyAlignment="0" applyProtection="0"/>
    <xf numFmtId="0" fontId="59" fillId="52" borderId="24" applyNumberFormat="0" applyAlignment="0" applyProtection="0"/>
    <xf numFmtId="14" fontId="35" fillId="0" borderId="0">
      <alignment horizontal="center" wrapText="1"/>
      <protection locked="0"/>
    </xf>
    <xf numFmtId="10" fontId="22" fillId="0" borderId="0" applyFont="0" applyFill="0" applyBorder="0" applyAlignment="0" applyProtection="0"/>
    <xf numFmtId="0" fontId="60" fillId="59" borderId="0" applyNumberFormat="0" applyFont="0" applyBorder="0" applyAlignment="0">
      <alignment horizontal="center"/>
    </xf>
    <xf numFmtId="14" fontId="49" fillId="0" borderId="0" applyNumberFormat="0" applyFill="0" applyBorder="0" applyAlignment="0" applyProtection="0">
      <alignment horizontal="left"/>
    </xf>
    <xf numFmtId="0" fontId="60" fillId="1" borderId="15" applyNumberFormat="0" applyFont="0" applyAlignment="0">
      <alignment horizontal="center"/>
    </xf>
    <xf numFmtId="0" fontId="49" fillId="0" borderId="25"/>
    <xf numFmtId="171" fontId="37" fillId="0" borderId="26">
      <alignment horizontal="justify" vertical="top" wrapText="1"/>
    </xf>
    <xf numFmtId="0" fontId="61" fillId="0" borderId="0" applyNumberFormat="0" applyFill="0" applyBorder="0" applyAlignment="0">
      <alignment horizontal="center"/>
    </xf>
    <xf numFmtId="0" fontId="22" fillId="0" borderId="0"/>
    <xf numFmtId="40" fontId="62" fillId="0" borderId="0" applyBorder="0">
      <alignment horizontal="right"/>
    </xf>
    <xf numFmtId="0" fontId="63" fillId="0" borderId="0" applyNumberFormat="0" applyFill="0" applyBorder="0" applyAlignment="0" applyProtection="0"/>
    <xf numFmtId="0" fontId="64" fillId="0" borderId="27" applyNumberFormat="0" applyFill="0" applyAlignment="0" applyProtection="0"/>
    <xf numFmtId="0" fontId="65" fillId="0" borderId="0" applyNumberFormat="0" applyFill="0" applyBorder="0" applyAlignment="0" applyProtection="0"/>
    <xf numFmtId="172" fontId="32" fillId="0" borderId="28">
      <protection locked="0"/>
    </xf>
    <xf numFmtId="172" fontId="38" fillId="60" borderId="28"/>
    <xf numFmtId="0" fontId="6" fillId="0" borderId="0"/>
    <xf numFmtId="0" fontId="6" fillId="0" borderId="0"/>
    <xf numFmtId="0" fontId="22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34" fillId="0" borderId="0"/>
    <xf numFmtId="0" fontId="32" fillId="0" borderId="0"/>
    <xf numFmtId="9" fontId="6" fillId="0" borderId="0" applyFont="0" applyFill="0" applyBorder="0" applyAlignment="0" applyProtection="0"/>
    <xf numFmtId="0" fontId="22" fillId="0" borderId="0"/>
    <xf numFmtId="167" fontId="32" fillId="0" borderId="0" applyFill="0" applyBorder="0" applyAlignment="0" applyProtection="0"/>
    <xf numFmtId="3" fontId="32" fillId="0" borderId="0" applyBorder="0">
      <alignment horizontal="right"/>
      <protection locked="0"/>
    </xf>
    <xf numFmtId="173" fontId="32" fillId="0" borderId="0" applyFill="0" applyBorder="0" applyAlignment="0" applyProtection="0"/>
    <xf numFmtId="165" fontId="22" fillId="0" borderId="0" applyFill="0" applyBorder="0" applyAlignment="0" applyProtection="0"/>
    <xf numFmtId="0" fontId="6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</cellStyleXfs>
  <cellXfs count="28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/>
    <xf numFmtId="0" fontId="20" fillId="33" borderId="0" xfId="35" applyFont="1" applyFill="1" applyAlignment="1">
      <alignment horizontal="right"/>
    </xf>
    <xf numFmtId="0" fontId="23" fillId="0" borderId="0" xfId="35" applyFont="1" applyAlignment="1">
      <alignment horizontal="right"/>
    </xf>
    <xf numFmtId="0" fontId="0" fillId="0" borderId="0" xfId="0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8" fillId="0" borderId="0" xfId="46" applyNumberFormat="1" applyFont="1" applyAlignment="1">
      <alignment horizontal="left"/>
    </xf>
    <xf numFmtId="0" fontId="29" fillId="0" borderId="0" xfId="0" applyFont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 textRotation="90"/>
    </xf>
    <xf numFmtId="0" fontId="5" fillId="0" borderId="4" xfId="0" applyFont="1" applyBorder="1" applyAlignment="1">
      <alignment horizontal="center" vertical="center" textRotation="90"/>
    </xf>
  </cellXfs>
  <cellStyles count="329">
    <cellStyle name="_ Компенсация разницы ст-ти дизтоплива-Кубла" xfId="139" xr:uid="{8E2AB86A-B225-4D76-9F51-E53BF407AEA2}"/>
    <cellStyle name="_10.Труба обсадная ПО мр 2006г." xfId="140" xr:uid="{1EA388A0-C167-4778-8A7F-4C7AD770A1C4}"/>
    <cellStyle name="_3 Бюджет Узбекистан" xfId="141" xr:uid="{2F8F8DB0-F00A-4621-BCE9-38CA2C3EAA46}"/>
    <cellStyle name="_969 Сузун Глубина-день 49 дней" xfId="142" xr:uid="{4797BEC7-2086-4EA9-AE48-D9E1BE772827}"/>
    <cellStyle name="_I кв.2004" xfId="144" xr:uid="{169828B1-551A-4F2B-A143-C0773CB963C1}"/>
    <cellStyle name="_Амортизация ПСД - факт" xfId="145" xr:uid="{30D2966A-0AA8-452A-B541-D6FD3AD99CE3}"/>
    <cellStyle name="_Анализ Амортизации по смете, и фактических имущ. платежей (Лизинга)" xfId="146" xr:uid="{C72D21AB-7124-4825-940C-1C60AB599F4B}"/>
    <cellStyle name="_Аренда_лизинг" xfId="147" xr:uid="{A24E46B0-F69F-424F-9D09-DC4F9987D28A}"/>
    <cellStyle name="_Аренда_лизинг 2005" xfId="148" xr:uid="{FBB8C6EF-A395-4AF4-AB0D-A893C7F8D599}"/>
    <cellStyle name="_Возмещение амортизации ССК" xfId="149" xr:uid="{88BC257E-0129-4120-AAFA-1C07F5B0FCB9}"/>
    <cellStyle name="_Выполнение за август 08г. (обс.трубы Тлеук)" xfId="150" xr:uid="{8ECF7595-3126-4A87-AD91-A0841EC9329C}"/>
    <cellStyle name="_Дох. ст_структура_2 пол.04 г.УТТ-2 наличие 1.07.04" xfId="151" xr:uid="{B493B152-D5BC-4F3E-BE0B-1549E1BF1459}"/>
    <cellStyle name="_Дох.ставки с 1.07 НПБС_2" xfId="152" xr:uid="{E97D65FB-DA15-4BF2-B226-7F4A766B0893}"/>
    <cellStyle name="_ЕТ на 4 квартал 6 вариант " xfId="153" xr:uid="{02BBC523-6324-4DC6-9F47-E747E95C58F2}"/>
    <cellStyle name="_ИСР - Установка цем.моста на В.Айтузе (98 час.=4,08сут.)" xfId="154" xr:uid="{2E389420-1A46-403A-BB6C-08A56112CB31}"/>
    <cellStyle name="_Книга13" xfId="155" xr:uid="{A69B9B91-ABA6-44CA-B150-73715988D419}"/>
    <cellStyle name="_Компенсация дизтоплива Жиес" xfId="156" xr:uid="{795E6E6A-5E4A-41F7-810F-E9CDD308D449}"/>
    <cellStyle name="_Лист1" xfId="157" xr:uid="{597A89C1-F405-4C9E-B883-093637D59231}"/>
    <cellStyle name="_Материалы" xfId="158" xr:uid="{D4615065-82A2-49D4-9712-A4969834E414}"/>
    <cellStyle name="_мой вариант" xfId="159" xr:uid="{7B39DB4C-F3D5-4E56-855B-B4DAD5E5681C}"/>
    <cellStyle name="_Накладные по диз.топливу по Тлеукудук" xfId="160" xr:uid="{51F2F9A1-D88A-4047-ACF7-BA2EEB94742E}"/>
    <cellStyle name="_Объемы ГРР (свод)" xfId="161" xr:uid="{BC3527EC-D58C-41B3-8222-5780705454EC}"/>
    <cellStyle name="_Охрана 136 Снежной" xfId="162" xr:uid="{581C5ED2-E24E-4201-9CA5-B307DB1696FE}"/>
    <cellStyle name="_Переправа" xfId="163" xr:uid="{B7DDF773-0383-4C86-87D8-8B03451DAC07}"/>
    <cellStyle name="_План" xfId="164" xr:uid="{9CED3C83-4AA0-46BE-A0FA-71B05292BFD0}"/>
    <cellStyle name="_ПП на 18 сентября" xfId="165" xr:uid="{B9E7406E-0C22-4BCB-AE6C-56B13E29AABB}"/>
    <cellStyle name="_приход" xfId="166" xr:uid="{9EBE0BB2-608B-4B3F-89A0-76ECC4222585}"/>
    <cellStyle name="_Производственная программа-2004 на 2 полугодие" xfId="167" xr:uid="{70A0A8BB-445E-44EE-B11C-E7C7E7B1C01E}"/>
    <cellStyle name="_Раскладка В Айтуз для компенсации" xfId="168" xr:uid="{BE4D8EA4-D595-49AA-8AEE-FFFFE3205C7E}"/>
    <cellStyle name="_Расчёт индекса на 3 квартал 04 от  01.07.04 вар. ТН" xfId="169" xr:uid="{D9EF3DAB-92DA-4432-9695-F6F44A1CA237}"/>
    <cellStyle name="_Расчет- компенсация ТМЦ Тлеукудук" xfId="170" xr:uid="{16A65EF5-970D-4EA7-BF09-73A532EE3081}"/>
    <cellStyle name="_РАСЧЕТЫ ПО КОМПЕНСАЦИИ" xfId="171" xr:uid="{D34BF2D5-66EA-46F4-A7B2-355A53602E45}"/>
    <cellStyle name="_Сверка выполненных объемов _ТЕДЖЕНКАЗГАН" xfId="172" xr:uid="{FD2758E5-88CF-4C40-8076-0DBC4F356700}"/>
    <cellStyle name="_Смета подрядчика  для предоставления" xfId="173" xr:uid="{9F49A853-4F45-441D-AD53-5D24515E8A02}"/>
    <cellStyle name="_Смета подрядчика 21.04.08 в долларах" xfId="174" xr:uid="{835BC502-2DD2-43A3-AC64-E1B2F30032CC}"/>
    <cellStyle name="_Смета подрядчика 22.10.07 руб." xfId="175" xr:uid="{BB8A9893-88EB-4ABD-91F2-69CEDB029BD6}"/>
    <cellStyle name="_Смета подрядчика 28.08.08" xfId="176" xr:uid="{7516AFC7-04C8-492F-8391-FE6FD3F328FE}"/>
    <cellStyle name="_Смета Северный Аламбек" xfId="177" xr:uid="{11392B15-7262-4ED4-A96D-541569BADE40}"/>
    <cellStyle name="_Сметные расчеты 22.10.07" xfId="178" xr:uid="{D4116CA5-A83C-4DA5-A932-EB66E228C8D8}"/>
    <cellStyle name="_Сметные расчеты Восточный Айтуз" xfId="179" xr:uid="{B4921715-4A50-4578-9E40-B51F0949617B}"/>
    <cellStyle name="_Сметные расчеты Восточный Айтуз измен.26.09" xfId="180" xr:uid="{4A712CC6-E851-47DD-AAC9-C662BFF57A0D}"/>
    <cellStyle name="_Сметные расчеты ЖИЕС (тек цены $) геоф 15 от 04.02.08" xfId="181" xr:uid="{C1F66E75-26D0-44EF-9FD8-257DB6D8891A}"/>
    <cellStyle name="_Сметные расчеты Картпай для ССК" xfId="182" xr:uid="{D01C0095-B0D4-4F15-BD31-03C27B8BEF8B}"/>
    <cellStyle name="_Сметные расчеты Картпай исправленный 20.09.07" xfId="183" xr:uid="{4D674BEC-7746-4FBD-9A66-22B401ADB84E}"/>
    <cellStyle name="_Тариф УТТ-4 для согласов" xfId="184" xr:uid="{0A5634F0-98A2-4112-AAD3-84E73AEFFDE0}"/>
    <cellStyle name="_Тарифы 21.06.04" xfId="185" xr:uid="{9E264F74-8A44-406E-AAD0-BFA5F4E0BEC6}"/>
    <cellStyle name="_Теджен химия и цемент" xfId="186" xr:uid="{F09E242A-5E65-4C17-A8B7-559A591A7523}"/>
    <cellStyle name="_Тенженказган для компенсации-труба" xfId="187" xr:uid="{967F24A6-E047-47F3-AE07-C1CD61B4316D}"/>
    <cellStyle name="_Тенженказган для компенсации-труба и раскладка сметы" xfId="188" xr:uid="{B1A5F9C7-27E1-4E93-98C0-C1E4F21638BA}"/>
    <cellStyle name="_Тенженказган цемент" xfId="189" xr:uid="{6E1D332A-26FD-4B2B-A26E-54A38B1E5C40}"/>
    <cellStyle name="_Тенженказгандля компенсации-топливо" xfId="190" xr:uid="{948DAD12-7B58-42D5-B9C6-91EBB3773D7B}"/>
    <cellStyle name="_УТТ-4 тариф 4 кв на 16 сент" xfId="191" xr:uid="{11254945-E98A-432D-9C29-94598F84DDD5}"/>
    <cellStyle name="0" xfId="192" xr:uid="{1365D286-C365-4450-9740-21158562B1D4}"/>
    <cellStyle name="0,00;0;" xfId="193" xr:uid="{1D6F9A10-52AD-4C87-B41E-6D9BDAA0F854}"/>
    <cellStyle name="20% - Accent1" xfId="194" xr:uid="{1297144C-DC5F-4945-AB19-59349ACC4A89}"/>
    <cellStyle name="20% - Accent2" xfId="195" xr:uid="{45EE88F9-1656-44FD-A112-7F314D62988A}"/>
    <cellStyle name="20% - Accent3" xfId="196" xr:uid="{F4FB6971-7A59-4834-99B8-12EE910FF36A}"/>
    <cellStyle name="20% - Accent4" xfId="197" xr:uid="{1E7EE7A4-8E6E-49D4-BC54-10CFEDE38E0E}"/>
    <cellStyle name="20% - Accent5" xfId="198" xr:uid="{18FC8DE5-4A2C-4C06-975C-0D7EDD54DA80}"/>
    <cellStyle name="20% - Accent6" xfId="199" xr:uid="{BD539FBD-19FC-4C9B-B1AA-D231FF5B48AA}"/>
    <cellStyle name="20% — акцент1" xfId="17" builtinId="30" customBuiltin="1"/>
    <cellStyle name="20% — акцент2" xfId="20" builtinId="34" customBuiltin="1"/>
    <cellStyle name="20% — акцент3" xfId="23" builtinId="38" customBuiltin="1"/>
    <cellStyle name="20% — акцент4" xfId="26" builtinId="42" customBuiltin="1"/>
    <cellStyle name="20% — акцент5" xfId="29" builtinId="46" customBuiltin="1"/>
    <cellStyle name="20% — акцент6" xfId="32" builtinId="50" customBuiltin="1"/>
    <cellStyle name="40% - Accent1" xfId="200" xr:uid="{9CA2E03F-DE03-4048-98F5-644302281DE1}"/>
    <cellStyle name="40% - Accent2" xfId="201" xr:uid="{B82D62D4-D4D8-405F-9A8B-FE923FDE40EC}"/>
    <cellStyle name="40% - Accent3" xfId="202" xr:uid="{CE81A78D-5E66-4806-BFC8-1CAF83FC47CB}"/>
    <cellStyle name="40% - Accent4" xfId="203" xr:uid="{2138385A-2A17-48BF-8575-01E4CDD00760}"/>
    <cellStyle name="40% - Accent5" xfId="204" xr:uid="{A0D1A96E-335A-4C0B-801C-2D724FA9317E}"/>
    <cellStyle name="40% - Accent6" xfId="205" xr:uid="{267EC368-03E9-4AD1-A669-C5E99B382056}"/>
    <cellStyle name="40% — акцент1" xfId="18" builtinId="31" customBuiltin="1"/>
    <cellStyle name="40% — акцент2" xfId="21" builtinId="35" customBuiltin="1"/>
    <cellStyle name="40% — акцент3" xfId="24" builtinId="39" customBuiltin="1"/>
    <cellStyle name="40% — акцент4" xfId="27" builtinId="43" customBuiltin="1"/>
    <cellStyle name="40% — акцент5" xfId="30" builtinId="47" customBuiltin="1"/>
    <cellStyle name="40% — акцент6" xfId="33" builtinId="51" customBuiltin="1"/>
    <cellStyle name="60% - Accent1" xfId="206" xr:uid="{B1BD44CE-E2E7-432D-A82B-5AEB814843CA}"/>
    <cellStyle name="60% - Accent2" xfId="207" xr:uid="{64774D57-F262-49C4-8753-FE53EC3C3013}"/>
    <cellStyle name="60% - Accent3" xfId="208" xr:uid="{D0C5E0AD-66C9-4264-B3A9-EE68AFB7F179}"/>
    <cellStyle name="60% - Accent4" xfId="209" xr:uid="{ACBB2A50-973E-4472-B6C2-2E79924B893C}"/>
    <cellStyle name="60% - Accent5" xfId="210" xr:uid="{5F736720-0506-4B9A-AB0D-14781186F974}"/>
    <cellStyle name="60% - Accent6" xfId="211" xr:uid="{04EEBE94-A086-4BFB-879E-0D1CC816F84E}"/>
    <cellStyle name="60% — акцент1 2" xfId="40" xr:uid="{889005C1-102F-4A09-8DEF-0DE5E86685DD}"/>
    <cellStyle name="60% — акцент2 2" xfId="41" xr:uid="{1A70CE3F-9308-4273-A3CE-887FCC213BD7}"/>
    <cellStyle name="60% — акцент3 2" xfId="42" xr:uid="{44B94B50-AB1D-4FA1-BC09-842855310B0F}"/>
    <cellStyle name="60% — акцент4 2" xfId="43" xr:uid="{D7798DFF-E3D4-444D-A4B8-E685AC0FB723}"/>
    <cellStyle name="60% — акцент5 2" xfId="44" xr:uid="{C8C37AB7-B75F-4E6A-892C-31B319DE6BC8}"/>
    <cellStyle name="60% — акцент6 2" xfId="45" xr:uid="{7565EF22-9499-45C2-A04B-DAD9E5B54CCE}"/>
    <cellStyle name="Accent1" xfId="212" xr:uid="{03221ADF-141C-4236-8E32-F82D2D2A4FAA}"/>
    <cellStyle name="Accent2" xfId="213" xr:uid="{6ADBC32C-306C-41E7-93A0-CB3210485D97}"/>
    <cellStyle name="Accent3" xfId="214" xr:uid="{6D0AA6B1-7CD9-4074-919B-D0F532A31758}"/>
    <cellStyle name="Accent4" xfId="215" xr:uid="{9FFDAA68-2E36-4DC6-A5FB-37589A545B23}"/>
    <cellStyle name="Accent5" xfId="216" xr:uid="{4AE87178-8188-4806-B7FA-98D914A00E31}"/>
    <cellStyle name="Accent6" xfId="217" xr:uid="{1885A462-C63A-47AD-90E8-A0450AECABD0}"/>
    <cellStyle name="args.style" xfId="218" xr:uid="{0FA75C54-DA89-4EBC-AF8E-7F4E5622039F}"/>
    <cellStyle name="Bad" xfId="219" xr:uid="{0C090FCD-8BBA-44A0-8ECC-BB0137009139}"/>
    <cellStyle name="Body" xfId="220" xr:uid="{9F44A723-401E-41B7-8AB6-DB2EC0676387}"/>
    <cellStyle name="Calc Currency (0)" xfId="221" xr:uid="{C5EDD621-A609-42AC-BB47-E1C84D231541}"/>
    <cellStyle name="Calc Currency (0) 2" xfId="96" xr:uid="{2088FB3C-AFDF-4792-A223-AF33F2A6298E}"/>
    <cellStyle name="Calculation" xfId="222" xr:uid="{F2840D95-F176-4944-9641-95921C209AE1}"/>
    <cellStyle name="Check Cell" xfId="223" xr:uid="{A475C84A-75F1-4AFB-B3F2-BC560631C38E}"/>
    <cellStyle name="Comma [0]" xfId="224" xr:uid="{7634B32D-0007-4516-B388-E3844AF914C2}"/>
    <cellStyle name="Comma_irl tel sep5" xfId="225" xr:uid="{24C64B50-D8A2-4DF9-92E1-18D446F149A7}"/>
    <cellStyle name="Copied" xfId="226" xr:uid="{AA858FA9-4567-4703-9799-0092F46FD340}"/>
    <cellStyle name="Currency [0]" xfId="227" xr:uid="{F482CA96-9E9A-488A-920A-388A7145CDA4}"/>
    <cellStyle name="Currency_irl tel sep5" xfId="228" xr:uid="{951D56D8-3025-4250-928C-BCFD0F7CDAE6}"/>
    <cellStyle name="Dezimal [0]_NEGS" xfId="229" xr:uid="{01909C37-3CEB-4A21-B27F-83F24CBF0E02}"/>
    <cellStyle name="Dezimal_NEGS" xfId="230" xr:uid="{8AC2A110-FC80-4856-A3B8-069D15BFB6BF}"/>
    <cellStyle name="Entered" xfId="231" xr:uid="{19D56E89-3815-448D-A783-ACE9A22D76C9}"/>
    <cellStyle name="Excel Built-in Normal" xfId="232" xr:uid="{02ADB8A5-E4FA-4E09-A03E-A6EF29D8305F}"/>
    <cellStyle name="Explanatory Text" xfId="233" xr:uid="{E1111657-0FB8-4844-A829-ABA22BCD85FA}"/>
    <cellStyle name="form" xfId="234" xr:uid="{BEB055AE-78AF-45C3-9113-985E6C7FB880}"/>
    <cellStyle name="Good" xfId="235" xr:uid="{6507FD2A-ABFA-40BC-8846-A7CC9BAD2320}"/>
    <cellStyle name="Grey" xfId="236" xr:uid="{E72AA3E6-7D53-4D6F-8B47-AE5FD4440706}"/>
    <cellStyle name="Head 1" xfId="237" xr:uid="{B4AF266C-39CA-40D9-8C2A-4D723A0FDDF3}"/>
    <cellStyle name="Header1" xfId="238" xr:uid="{2973151E-AC44-4D76-8D5E-B8142EC4F951}"/>
    <cellStyle name="Header2" xfId="239" xr:uid="{14797EB1-04F8-43F8-8BEC-1C9A789DC535}"/>
    <cellStyle name="Heading 1" xfId="240" xr:uid="{17C4E107-C6A8-4B6D-BF97-A76A0B0F1D06}"/>
    <cellStyle name="Heading 2" xfId="241" xr:uid="{7A8590DF-E44C-4EF5-B6FB-DD4CF16F4CDF}"/>
    <cellStyle name="Heading 3" xfId="242" xr:uid="{14EF6846-394B-4ED9-901A-332552260BA3}"/>
    <cellStyle name="Heading 4" xfId="243" xr:uid="{32507F7A-F4A3-44D9-B7B4-1F720486D3DB}"/>
    <cellStyle name="HEADINGS" xfId="244" xr:uid="{8D0A75D8-3015-43F0-B36B-D748B31CB2DC}"/>
    <cellStyle name="HEADINGSTOP" xfId="245" xr:uid="{F21215F0-A519-4EB0-AC93-2809792567DA}"/>
    <cellStyle name="Iau?iue_drnrcodiaec e in?lno cr 1999 aia" xfId="246" xr:uid="{ED29F4A4-CB91-4CDB-ACD7-8AA206B36A14}"/>
    <cellStyle name="Input" xfId="247" xr:uid="{E9E5CD02-03B6-4369-84C6-FB165EAD2979}"/>
    <cellStyle name="Input [yellow]" xfId="248" xr:uid="{206C7FC1-9195-4BDC-AEFB-D733F0E69BA4}"/>
    <cellStyle name="Linked Cell" xfId="249" xr:uid="{083DC471-A92F-4BC8-A1E6-153FA58153A0}"/>
    <cellStyle name="Neutral" xfId="250" xr:uid="{6107479C-F5E5-43F9-86DF-FBF7E966FBFC}"/>
    <cellStyle name="Normal - Style1" xfId="251" xr:uid="{D5CE6F6C-9C25-48E1-9C33-268B7D978323}"/>
    <cellStyle name="Normal 39 2" xfId="50" xr:uid="{E17E6385-6AEA-4A1B-9F50-FEC7B3C77739}"/>
    <cellStyle name="Normal_2-13-03   16.04.05" xfId="252" xr:uid="{00EBCC48-A36F-4AC1-9308-1AE604556224}"/>
    <cellStyle name="normбlnм_laroux" xfId="253" xr:uid="{496C77C0-5397-4095-AF54-2F9FB78B571C}"/>
    <cellStyle name="Note" xfId="254" xr:uid="{69D1D043-92A7-4781-B8C7-A2E878ECA767}"/>
    <cellStyle name="Output" xfId="255" xr:uid="{F779FEFE-3F30-4AC4-ADC3-8F7D534C9C64}"/>
    <cellStyle name="per.style" xfId="256" xr:uid="{5B4B0E65-C13F-41FD-AE3D-7DC3DAFBC882}"/>
    <cellStyle name="Percent [2]" xfId="257" xr:uid="{C471546F-BF40-483F-AD48-688AFC1F5046}"/>
    <cellStyle name="regstoresfromspecstores" xfId="258" xr:uid="{812C0560-2500-4A54-91A7-C1D842D1598E}"/>
    <cellStyle name="RevList" xfId="259" xr:uid="{AAAC5D18-9C91-400B-B5D2-88791FC8FD3B}"/>
    <cellStyle name="SHADEDSTORES" xfId="260" xr:uid="{8C86A56D-132A-499D-8EB6-CE3CAB7D3C3C}"/>
    <cellStyle name="Shell" xfId="261" xr:uid="{D2B9E49E-1B7F-4C0E-BD48-042B5FFADABE}"/>
    <cellStyle name="Special" xfId="262" xr:uid="{DC0E4FD9-FD5A-4CAC-9FA4-6E6776114279}"/>
    <cellStyle name="specstores" xfId="263" xr:uid="{1B966620-E44B-46D8-B293-8419568697F4}"/>
    <cellStyle name="Standard_NEGS" xfId="264" xr:uid="{5C03E055-9B67-4615-92E5-0430F1166F21}"/>
    <cellStyle name="Subtotal" xfId="265" xr:uid="{5F2FACDE-5135-44CF-AD70-A6875C51E379}"/>
    <cellStyle name="Title" xfId="266" xr:uid="{10394DB4-0C0C-4603-B9AA-1BDE2078CB1A}"/>
    <cellStyle name="Total" xfId="267" xr:uid="{E0A8A621-3E6A-4110-8C02-56B77D112C38}"/>
    <cellStyle name="Warning Text" xfId="268" xr:uid="{FB08D5E1-0080-4E91-A1B7-0503374FD1E9}"/>
    <cellStyle name="Акцент1" xfId="16" builtinId="29" customBuiltin="1"/>
    <cellStyle name="Акцент2" xfId="19" builtinId="33" customBuiltin="1"/>
    <cellStyle name="Акцент3" xfId="22" builtinId="37" customBuiltin="1"/>
    <cellStyle name="Акцент4" xfId="25" builtinId="41" customBuiltin="1"/>
    <cellStyle name="Акцент5" xfId="28" builtinId="45" customBuiltin="1"/>
    <cellStyle name="Акцент6" xfId="31" builtinId="49" customBuiltin="1"/>
    <cellStyle name="Беззащитный" xfId="269" xr:uid="{94776574-7887-4AE3-80B7-2762DC29B865}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Защитный" xfId="270" xr:uid="{CC50F5EE-F20E-4136-98FA-9249F75DDB58}"/>
    <cellStyle name="Итог" xfId="15" builtinId="25" customBuiltin="1"/>
    <cellStyle name="Контрольная ячейка" xfId="11" builtinId="23" customBuiltin="1"/>
    <cellStyle name="Название 2" xfId="38" xr:uid="{6D8AE976-92D0-4B1F-98E5-1646F0A40C6D}"/>
    <cellStyle name="Нейтральный 2" xfId="39" xr:uid="{B69DCA3C-28B0-425C-A5C7-5888E2E55BD7}"/>
    <cellStyle name="Обычный" xfId="0" builtinId="0"/>
    <cellStyle name="Обычный 10" xfId="51" xr:uid="{6BACA9E1-E2FA-4521-8FB6-B4BA01E154AF}"/>
    <cellStyle name="Обычный 11" xfId="64" xr:uid="{993AA0AD-AD7C-48E6-B109-DEC60F281DEC}"/>
    <cellStyle name="Обычный 12" xfId="108" xr:uid="{85648A80-472E-4FA0-AE4E-B359302F58C1}"/>
    <cellStyle name="Обычный 13" xfId="47" xr:uid="{D3CFFAE4-75C6-4F89-BEE2-EF762784254F}"/>
    <cellStyle name="Обычный 2" xfId="36" xr:uid="{D1ACC0B1-7521-49BA-B659-6D0C5951651A}"/>
    <cellStyle name="Обычный 2 2" xfId="46" xr:uid="{D8263B83-5295-4A26-B5DA-287C3C8C071D}"/>
    <cellStyle name="Обычный 2 2 2" xfId="54" xr:uid="{07B36CEA-5A3B-4757-ACB6-C872E3AFEBEC}"/>
    <cellStyle name="Обычный 2 2 2 2" xfId="76" xr:uid="{5252BAE2-386B-4AE9-BED8-4230DC101240}"/>
    <cellStyle name="Обычный 2 2 3" xfId="53" xr:uid="{82F09FD0-7939-46C0-BFB3-1EBA662D9458}"/>
    <cellStyle name="Обычный 2 2_№ 2.1.Монтаж" xfId="65" xr:uid="{BA023D78-1909-4096-AB1A-7868D8E019F6}"/>
    <cellStyle name="Обычный 2 3" xfId="101" xr:uid="{3CCC0CA5-C697-427C-9869-DFA8BE70A4BB}"/>
    <cellStyle name="Обычный 2 3 2" xfId="55" xr:uid="{491AA70A-1C06-4D50-B414-D037838B2AA9}"/>
    <cellStyle name="Обычный 2 38" xfId="66" xr:uid="{B8FA441E-5CB1-4822-845E-F265DBE21CCE}"/>
    <cellStyle name="Обычный 2 38 2" xfId="75" xr:uid="{40F2FC1C-0EBD-4149-B647-44FB4A5B801F}"/>
    <cellStyle name="Обычный 2 38 2 2" xfId="90" xr:uid="{0012834F-5625-49B3-841A-5694947DF98A}"/>
    <cellStyle name="Обычный 2 38 2 2 2" xfId="308" xr:uid="{E647BA30-5D2F-4342-B846-BFC3F375936F}"/>
    <cellStyle name="Обычный 2 38 2 2 3" xfId="325" xr:uid="{18E63FC5-117A-49A8-A6AF-BF76B74F65C9}"/>
    <cellStyle name="Обычный 2 38 2 2 4" xfId="127" xr:uid="{DC76A845-6988-4BBF-B1F1-BAD7AC075706}"/>
    <cellStyle name="Обычный 2 38 2 2 5" xfId="110" xr:uid="{ADF0F2BF-44BB-45B5-8545-B057CD321B46}"/>
    <cellStyle name="Обычный 2 38 2 3" xfId="303" xr:uid="{EF9D8361-236E-492A-9D01-F093BE444675}"/>
    <cellStyle name="Обычный 2 38 2 4" xfId="315" xr:uid="{ABEFF0A2-70AC-4902-B951-469A1C7F263C}"/>
    <cellStyle name="Обычный 2 38 2 5" xfId="302" xr:uid="{B95F723D-61A3-40EE-BA8B-DB5EBA60A676}"/>
    <cellStyle name="Обычный 2 38 2 6" xfId="120" xr:uid="{745DD8BD-95E3-4A9D-8895-2C48CCE3989E}"/>
    <cellStyle name="Обычный 2 38 2 7" xfId="102" xr:uid="{2D606320-5E84-467D-B2AC-323C6B4C125A}"/>
    <cellStyle name="Обычный 2 38 3" xfId="81" xr:uid="{4650EA88-854C-4628-B2D0-241F48F3A535}"/>
    <cellStyle name="Обычный 2 38 3 2" xfId="314" xr:uid="{6B370B97-B6E6-4909-9E46-EBF3A3D11BEF}"/>
    <cellStyle name="Обычный 2 38 3 3" xfId="301" xr:uid="{B3A6A0DB-F996-47DA-AB7C-8EDCC12A1B57}"/>
    <cellStyle name="Обычный 2 38 3 4" xfId="121" xr:uid="{3A002CDA-3F25-4427-9A03-A453F291BD8C}"/>
    <cellStyle name="Обычный 2 38 3 5" xfId="103" xr:uid="{4ACCCE23-4E75-4E06-96D8-69F860EC32A8}"/>
    <cellStyle name="Обычный 2 38 4" xfId="89" xr:uid="{621E8E31-52BD-453E-B9FD-1D3B2F14EC5E}"/>
    <cellStyle name="Обычный 2 38 4 2" xfId="309" xr:uid="{9F610A20-268A-4E62-8FD6-59E74849A345}"/>
    <cellStyle name="Обычный 2 38 4 3" xfId="326" xr:uid="{FD1E9662-EB35-423B-8A9F-A74C2C2FF417}"/>
    <cellStyle name="Обычный 2 38 4 4" xfId="126" xr:uid="{BC8D85F2-6E8E-4C50-A278-BD7E854B796D}"/>
    <cellStyle name="Обычный 2 38 4 5" xfId="109" xr:uid="{C481C8E6-262C-4DB8-BE80-CB390A9C5FA8}"/>
    <cellStyle name="Обычный 2 38 5" xfId="132" xr:uid="{7D8C4A67-EED7-49E5-8AF3-CD51395D9284}"/>
    <cellStyle name="Обычный 2 38 6" xfId="320" xr:uid="{3055641E-A17C-492C-B8A0-C0FF9BBC7944}"/>
    <cellStyle name="Обычный 2 38 7" xfId="115" xr:uid="{7A954CD3-64D6-45C6-A1D8-5EB20044C6EC}"/>
    <cellStyle name="Обычный 2 38 8" xfId="95" xr:uid="{4498E8FC-B86A-4739-91D0-9BD2A38840AE}"/>
    <cellStyle name="Обычный 2 4" xfId="52" xr:uid="{4BE24FB9-36BC-4258-A56D-2F08E8308F20}"/>
    <cellStyle name="Обычный 27 3" xfId="271" xr:uid="{0C2BDD39-B11C-4DEF-B382-794F3662EFA4}"/>
    <cellStyle name="Обычный 3" xfId="35" xr:uid="{5BF646AF-5E87-4786-B77F-1A60A32D6D8B}"/>
    <cellStyle name="Обычный 3 2" xfId="57" xr:uid="{2D94F94E-B558-486A-BCE7-455496FCE1EC}"/>
    <cellStyle name="Обычный 3 2 2" xfId="78" xr:uid="{7FBA4C22-716C-4480-83A8-728E075F75EE}"/>
    <cellStyle name="Обычный 3 2 3" xfId="287" xr:uid="{ADFE2B80-40AC-4E8F-97B9-0EB587626901}"/>
    <cellStyle name="Обычный 3 2 4" xfId="293" xr:uid="{3DA6D3EB-1696-4A8B-9C37-001D7DD0C2AE}"/>
    <cellStyle name="Обычный 3 3" xfId="56" xr:uid="{DF6C652B-2F68-4C9F-9C96-784EB726BD26}"/>
    <cellStyle name="Обычный 3_№ 2.1.Монтаж" xfId="67" xr:uid="{14F5C59C-3804-4DD1-95B2-2ED01210BD5E}"/>
    <cellStyle name="Обычный 4" xfId="34" xr:uid="{B2890AD6-DB33-44BB-88B0-4257F7387768}"/>
    <cellStyle name="Обычный 4 17" xfId="272" xr:uid="{1641B63E-0B99-4F1B-B482-A573F4A650BF}"/>
    <cellStyle name="Обычный 4 2" xfId="82" xr:uid="{25E829B9-151E-4F6E-B077-D211E020EA5D}"/>
    <cellStyle name="Обычный 4 2 2" xfId="273" xr:uid="{15333933-D781-4245-A4B8-FB2A7FA3CE94}"/>
    <cellStyle name="Обычный 4 2 2 2" xfId="313" xr:uid="{B16E2394-8E54-4776-8C64-E0062E76A696}"/>
    <cellStyle name="Обычный 4 2 3" xfId="137" xr:uid="{0A01A68F-2D56-4B84-A605-32585CB6E96D}"/>
    <cellStyle name="Обычный 4 2 4" xfId="122" xr:uid="{D7C15581-BBF9-4FB2-ABA7-05EC4A9D11C9}"/>
    <cellStyle name="Обычный 4 2 5" xfId="104" xr:uid="{F075CAD0-6DB6-447E-823C-39E61A4E15DA}"/>
    <cellStyle name="Обычный 4 3" xfId="91" xr:uid="{E48AA95C-0113-424A-A8BF-921241B3D164}"/>
    <cellStyle name="Обычный 4 3 2" xfId="307" xr:uid="{AA6D1EB6-2238-4153-A497-FA7DF9B757C2}"/>
    <cellStyle name="Обычный 4 3 3" xfId="324" xr:uid="{7F468C6C-39FA-499D-B019-1F9FA6B2DB94}"/>
    <cellStyle name="Обычный 4 3 4" xfId="128" xr:uid="{BA32366A-D870-4739-9958-CDD51347B52A}"/>
    <cellStyle name="Обычный 4 3 5" xfId="111" xr:uid="{266B0AFC-2B16-4BA4-B650-B6E50B0D7A1D}"/>
    <cellStyle name="Обычный 4 4" xfId="133" xr:uid="{1349274A-06A5-4AFD-B64C-531FF63AE412}"/>
    <cellStyle name="Обычный 4 5" xfId="319" xr:uid="{D3458F26-5A6B-4392-9A89-A4668B3C2E8F}"/>
    <cellStyle name="Обычный 4 6" xfId="116" xr:uid="{C9F92652-DDA7-497B-9CA7-6CE4F1C12669}"/>
    <cellStyle name="Обычный 4 7" xfId="97" xr:uid="{124F47F2-79D2-4D78-9F98-C4F9F3E425A1}"/>
    <cellStyle name="Обычный 4 8" xfId="68" xr:uid="{080C0CB4-02FD-4155-891B-0C3FC76EDECB}"/>
    <cellStyle name="Обычный 4 9" xfId="58" xr:uid="{998C9594-B644-47B8-B372-94252E04730E}"/>
    <cellStyle name="Обычный 45" xfId="48" xr:uid="{BCC44923-93D8-4934-85A9-4E6ACEED4D94}"/>
    <cellStyle name="Обычный 45 2" xfId="59" xr:uid="{2F70C426-05ED-480F-8144-467E71FB0AB8}"/>
    <cellStyle name="Обычный 45 2 2" xfId="275" xr:uid="{0E36C6FE-967F-489B-BE37-1F59EE592BEF}"/>
    <cellStyle name="Обычный 45 3" xfId="274" xr:uid="{D17C89B7-9AD4-489C-8505-A38849A92729}"/>
    <cellStyle name="Обычный 5" xfId="69" xr:uid="{101E7796-CE98-44CE-9B7B-876BE17998D6}"/>
    <cellStyle name="Обычный 5 2" xfId="83" xr:uid="{FAC5A0DC-031C-48D6-B221-58998CD74697}"/>
    <cellStyle name="Обычный 5 2 2" xfId="276" xr:uid="{C1F2503E-9D5C-44F2-87D1-DB16C64523AF}"/>
    <cellStyle name="Обычный 5 2 3" xfId="300" xr:uid="{1C6986D6-5F3B-4EC4-AC77-6B13C1E5399D}"/>
    <cellStyle name="Обычный 5 3" xfId="277" xr:uid="{8D98FA6F-8EA4-47DE-B523-D15AABAAE4C4}"/>
    <cellStyle name="Обычный 5 3 2" xfId="288" xr:uid="{11257DCB-9B16-4AF9-85A4-6F605E2EBA9D}"/>
    <cellStyle name="Обычный 5 3 3" xfId="286" xr:uid="{6437AE80-192D-47AA-B545-D88EE200AAF2}"/>
    <cellStyle name="Обычный 5 4" xfId="294" xr:uid="{E2F7D494-8564-426B-8020-62D3CE0C831A}"/>
    <cellStyle name="Обычный 6" xfId="70" xr:uid="{E87F9DB9-17F7-48CC-AE26-6C2B38004D38}"/>
    <cellStyle name="Обычный 6 2" xfId="84" xr:uid="{90C370EA-7E20-43C7-9DBA-CF9AB8354A6D}"/>
    <cellStyle name="Обычный 6 2 2" xfId="278" xr:uid="{7BF299FC-8B04-4AD9-A25D-0FF76FAA0418}"/>
    <cellStyle name="Обычный 6 2 2 2" xfId="312" xr:uid="{D1FA49CA-7606-434B-A1B8-843C6202B086}"/>
    <cellStyle name="Обычный 6 2 3" xfId="143" xr:uid="{B7C541CC-5590-4276-8BD5-E949ACB9271A}"/>
    <cellStyle name="Обычный 6 2 4" xfId="123" xr:uid="{3F4CEC45-5C8D-4416-8877-40386B2A8C0A}"/>
    <cellStyle name="Обычный 6 2 5" xfId="105" xr:uid="{1C2B2992-F9CA-46AC-AE3F-2053BC6C887D}"/>
    <cellStyle name="Обычный 6 3" xfId="92" xr:uid="{D1BAE322-DBD7-4EE7-8BDA-C83417DFBBDE}"/>
    <cellStyle name="Обычный 6 3 2" xfId="306" xr:uid="{311CF7DB-FBFE-49E9-903E-82DA06C2113C}"/>
    <cellStyle name="Обычный 6 3 3" xfId="323" xr:uid="{2A23130B-558A-490F-AAEB-A0F729F6E793}"/>
    <cellStyle name="Обычный 6 3 4" xfId="129" xr:uid="{4F9033F2-80B4-4046-B1B1-F5740A59D3F7}"/>
    <cellStyle name="Обычный 6 3 5" xfId="112" xr:uid="{84BB9FE5-9342-481F-A45D-0114E14C8D26}"/>
    <cellStyle name="Обычный 6 4" xfId="134" xr:uid="{4D8AAFF9-B95F-464B-9814-DE565D82F4FC}"/>
    <cellStyle name="Обычный 6 5" xfId="318" xr:uid="{DA03F2BE-D81D-4969-8D60-589A507B576A}"/>
    <cellStyle name="Обычный 6 6" xfId="117" xr:uid="{AC12E660-A6DA-4B52-BFF8-12F605533B0C}"/>
    <cellStyle name="Обычный 6 7" xfId="98" xr:uid="{A8685D77-4CE2-4558-9C94-4EE1B250F0E2}"/>
    <cellStyle name="Обычный 7" xfId="71" xr:uid="{1DBF3738-6BD9-4002-9184-659E0244C12E}"/>
    <cellStyle name="Обычный 7 2" xfId="85" xr:uid="{B0A2E537-C50F-4B6F-A6D5-602CB755634D}"/>
    <cellStyle name="Обычный 7 2 2" xfId="311" xr:uid="{FE3E6668-621F-49D9-AEC0-8AE685FA59A3}"/>
    <cellStyle name="Обычный 7 2 3" xfId="327" xr:uid="{41BFE240-4855-42FC-B362-D3DBA106A126}"/>
    <cellStyle name="Обычный 7 2 4" xfId="124" xr:uid="{30DD5244-71A7-4D0C-A486-1215877B6B09}"/>
    <cellStyle name="Обычный 7 2 5" xfId="106" xr:uid="{F3F00842-7D3B-4D23-84AF-89030CC2616A}"/>
    <cellStyle name="Обычный 7 3" xfId="93" xr:uid="{F62CE057-AB7C-424C-951C-1F9DE588E632}"/>
    <cellStyle name="Обычный 7 3 2" xfId="305" xr:uid="{F656C29A-9E14-4712-B61B-A05E4E9668B6}"/>
    <cellStyle name="Обычный 7 3 3" xfId="322" xr:uid="{AFEE4E09-251A-4C37-8A34-56DDB229F1E6}"/>
    <cellStyle name="Обычный 7 3 4" xfId="130" xr:uid="{A7B08395-6648-4649-8B25-983EEDFA8AE2}"/>
    <cellStyle name="Обычный 7 3 5" xfId="113" xr:uid="{B29ED4CD-BD23-4F95-BE3A-917A41CC9B8D}"/>
    <cellStyle name="Обычный 7 4" xfId="135" xr:uid="{D6A7CD70-54D1-4BDD-B760-261343DFF000}"/>
    <cellStyle name="Обычный 7 5" xfId="317" xr:uid="{67764442-D6F1-4392-9BB3-4D39380E8709}"/>
    <cellStyle name="Обычный 7 6" xfId="118" xr:uid="{73973AF7-B8B7-4C65-AC8B-EF3AD1815985}"/>
    <cellStyle name="Обычный 7 7" xfId="99" xr:uid="{E05A8346-A66F-4C68-9F83-DFCECC62D7C9}"/>
    <cellStyle name="Обычный 8" xfId="72" xr:uid="{82D9E6C8-BBC4-4D53-BF16-3051B479341B}"/>
    <cellStyle name="Обычный 8 2" xfId="86" xr:uid="{F13270A0-47D5-4E02-BE98-807C82B66039}"/>
    <cellStyle name="Обычный 8 2 2" xfId="279" xr:uid="{176FDCC3-B7BA-4148-9FF0-DCB616A582DF}"/>
    <cellStyle name="Обычный 8 2 2 2" xfId="310" xr:uid="{21FE3154-8A45-418F-B57F-AE01800F57E2}"/>
    <cellStyle name="Обычный 8 2 3" xfId="138" xr:uid="{9D08D331-90EC-49A9-8154-DD21AD6233A4}"/>
    <cellStyle name="Обычный 8 2 4" xfId="125" xr:uid="{41DB93C3-F526-40A0-8368-4C606A76538A}"/>
    <cellStyle name="Обычный 8 2 5" xfId="107" xr:uid="{EED1799D-E7AB-497F-856E-FAC0CC80BE6E}"/>
    <cellStyle name="Обычный 8 3" xfId="94" xr:uid="{61A2791B-D5EC-4A4D-AC86-F051C2FA4009}"/>
    <cellStyle name="Обычный 8 3 2" xfId="304" xr:uid="{923FE5B4-D054-427B-965B-0CBAB42B94E1}"/>
    <cellStyle name="Обычный 8 3 3" xfId="321" xr:uid="{F7090971-6391-4D0D-8003-CB2D14DC930E}"/>
    <cellStyle name="Обычный 8 3 4" xfId="131" xr:uid="{FEACD896-0556-47EE-8090-90FE5FAD2BFC}"/>
    <cellStyle name="Обычный 8 3 5" xfId="114" xr:uid="{70BB4418-2A74-41BB-BE65-9887A2D29605}"/>
    <cellStyle name="Обычный 8 4" xfId="136" xr:uid="{731AB1FB-2F89-465F-8593-0E5D445DBFE1}"/>
    <cellStyle name="Обычный 8 5" xfId="316" xr:uid="{2444C704-F9A1-494B-88EC-EB2150DAB2FC}"/>
    <cellStyle name="Обычный 8 6" xfId="119" xr:uid="{7AE16E9A-4991-41C7-B0AC-38571A19FD8D}"/>
    <cellStyle name="Обычный 8 7" xfId="100" xr:uid="{FB659844-863B-4930-A0D6-E2EDC0A1F5D9}"/>
    <cellStyle name="Обычный 9" xfId="60" xr:uid="{4E42452C-ABF9-4C36-B1D2-02E5CE4BE594}"/>
    <cellStyle name="Обычный 9 2" xfId="328" xr:uid="{BAC9FA23-2971-45ED-91FC-423FD1D6AE52}"/>
    <cellStyle name="Плохой" xfId="6" builtinId="27" customBuiltin="1"/>
    <cellStyle name="Пояснение" xfId="14" builtinId="53" customBuiltin="1"/>
    <cellStyle name="Примечание" xfId="13" builtinId="10" customBuiltin="1"/>
    <cellStyle name="Процентный 2" xfId="61" xr:uid="{0894C1EF-D55B-4694-ACF7-05CCD127F03F}"/>
    <cellStyle name="Процентный 2 2" xfId="80" xr:uid="{7817B454-E520-4F50-861C-0DA51DCADD84}"/>
    <cellStyle name="Процентный 2 3" xfId="295" xr:uid="{F397FBA6-0B3C-4E72-B0B5-C67AC2940F1D}"/>
    <cellStyle name="Процентный 3" xfId="62" xr:uid="{F79187DC-3B36-4FCD-8C26-EA52CDE2F1F6}"/>
    <cellStyle name="Процентный 3 2" xfId="87" xr:uid="{E1185958-FA41-4DDD-897D-203242EBD421}"/>
    <cellStyle name="Процентный 3 3" xfId="289" xr:uid="{FFA37FE5-F56B-4C7B-B15A-6C1104395086}"/>
    <cellStyle name="Процентный 3 4" xfId="296" xr:uid="{80B2D71F-5045-41ED-B275-B93C27CD4535}"/>
    <cellStyle name="Процентный 4" xfId="49" xr:uid="{638292CC-9D00-4405-8363-3823FE942AF3}"/>
    <cellStyle name="Процентный 4 2" xfId="280" xr:uid="{24377AF4-5C99-4C35-92B7-63D19209474B}"/>
    <cellStyle name="Связанная ячейка" xfId="10" builtinId="24" customBuiltin="1"/>
    <cellStyle name="Стиль 1" xfId="281" xr:uid="{3F34BC76-6F6D-4F23-89E7-130F64864492}"/>
    <cellStyle name="Текст предупреждения" xfId="12" builtinId="11" customBuiltin="1"/>
    <cellStyle name="Тысячи [0]_&quot;АПАТИТ&quot;" xfId="282" xr:uid="{3736443E-C1D0-45D5-9BEA-5E0EDFFF2FA9}"/>
    <cellStyle name="Тысячи [а]" xfId="283" xr:uid="{70B4AE8F-2483-4CEB-B0DA-311F6CEF3EF9}"/>
    <cellStyle name="Тысячи_&quot;АПАТИТ&quot;" xfId="284" xr:uid="{8356EBC6-4679-4CF3-AC92-42F54D276630}"/>
    <cellStyle name="Финансовый 2" xfId="37" xr:uid="{55909E8B-0AD4-4FAE-970A-81017CE9D131}"/>
    <cellStyle name="Финансовый 2 2" xfId="73" xr:uid="{555A9663-5C54-4EF1-A57E-4CDDF5B9B04C}"/>
    <cellStyle name="Финансовый 2 2 2" xfId="79" xr:uid="{9ED2CE49-2234-4735-ABFF-47F4122E6B56}"/>
    <cellStyle name="Финансовый 2 2 3" xfId="291" xr:uid="{9D95B16F-6DEE-4D19-B117-87471B21AF16}"/>
    <cellStyle name="Финансовый 2 2 4" xfId="298" xr:uid="{4B92D2AF-89B1-47C6-95FA-7811413E61A2}"/>
    <cellStyle name="Финансовый 2 3" xfId="77" xr:uid="{71C0DF07-A12F-4DCF-853D-E0E4591D1A41}"/>
    <cellStyle name="Финансовый 2 4" xfId="290" xr:uid="{035B6D32-92A8-472B-9FB1-CB4ADFD7C7F4}"/>
    <cellStyle name="Финансовый 2 5" xfId="297" xr:uid="{AC84CB94-5AEF-467E-A7A6-C376027A0BEF}"/>
    <cellStyle name="Финансовый 2 6" xfId="63" xr:uid="{6EA0AF44-F799-4E3C-9AF8-2BC0B801FEEE}"/>
    <cellStyle name="Финансовый 3 2" xfId="74" xr:uid="{11327295-BE78-4C10-A581-F17A8E742FFA}"/>
    <cellStyle name="Финансовый 3 2 2" xfId="88" xr:uid="{E7204900-C208-41F4-957B-02622D061ABA}"/>
    <cellStyle name="Финансовый 3 2 3" xfId="292" xr:uid="{CD2B83A4-B1D5-4D6E-854D-27C093661ED0}"/>
    <cellStyle name="Финансовый 3 2 4" xfId="299" xr:uid="{8AD310ED-8A6E-48F0-BD6D-B58E16B1948B}"/>
    <cellStyle name="Финансовый 4" xfId="285" xr:uid="{E33AF04F-E2B7-43BC-A28C-BAFCD14AE08E}"/>
    <cellStyle name="Хороший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E78"/>
  <sheetViews>
    <sheetView tabSelected="1" view="pageBreakPreview" topLeftCell="A52" zoomScaleNormal="100" zoomScaleSheetLayoutView="100" workbookViewId="0">
      <selection activeCell="K69" sqref="K69"/>
    </sheetView>
  </sheetViews>
  <sheetFormatPr defaultRowHeight="15"/>
  <cols>
    <col min="2" max="2" width="11.42578125" customWidth="1"/>
    <col min="3" max="3" width="78.85546875" customWidth="1"/>
    <col min="4" max="4" width="16.42578125" customWidth="1"/>
    <col min="5" max="5" width="20.42578125" customWidth="1"/>
  </cols>
  <sheetData>
    <row r="1" spans="1:5" ht="18.75">
      <c r="D1" s="10"/>
      <c r="E1" s="12" t="s">
        <v>83</v>
      </c>
    </row>
    <row r="2" spans="1:5" ht="15.75">
      <c r="D2" s="3"/>
      <c r="E2" s="11" t="s">
        <v>84</v>
      </c>
    </row>
    <row r="4" spans="1:5" ht="18.75">
      <c r="A4" s="18" t="s">
        <v>82</v>
      </c>
      <c r="B4" s="18"/>
      <c r="C4" s="18"/>
      <c r="D4" s="18"/>
      <c r="E4" s="18"/>
    </row>
    <row r="5" spans="1:5" ht="18.75">
      <c r="A5" s="18"/>
      <c r="B5" s="18"/>
      <c r="C5" s="18"/>
      <c r="D5" s="18"/>
      <c r="E5" s="18"/>
    </row>
    <row r="6" spans="1:5" ht="18.75">
      <c r="A6" s="18"/>
      <c r="B6" s="18"/>
      <c r="C6" s="18"/>
      <c r="D6" s="18"/>
      <c r="E6" s="18"/>
    </row>
    <row r="8" spans="1:5" ht="15.75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</row>
    <row r="9" spans="1:5">
      <c r="A9" s="1">
        <v>1</v>
      </c>
      <c r="B9" s="19" t="s">
        <v>6</v>
      </c>
      <c r="C9" s="8" t="s">
        <v>5</v>
      </c>
      <c r="D9" s="4" t="s">
        <v>9</v>
      </c>
      <c r="E9" s="4">
        <v>120</v>
      </c>
    </row>
    <row r="10" spans="1:5">
      <c r="A10" s="1">
        <f>A9+1</f>
        <v>2</v>
      </c>
      <c r="B10" s="21"/>
      <c r="C10" s="8" t="s">
        <v>63</v>
      </c>
      <c r="D10" s="4" t="s">
        <v>9</v>
      </c>
      <c r="E10" s="4">
        <v>180</v>
      </c>
    </row>
    <row r="11" spans="1:5">
      <c r="A11" s="1">
        <f t="shared" ref="A11:A70" si="0">A10+1</f>
        <v>3</v>
      </c>
      <c r="B11" s="19" t="s">
        <v>37</v>
      </c>
      <c r="C11" s="8" t="s">
        <v>65</v>
      </c>
      <c r="D11" s="4" t="s">
        <v>61</v>
      </c>
      <c r="E11" s="4">
        <v>10</v>
      </c>
    </row>
    <row r="12" spans="1:5">
      <c r="A12" s="1">
        <f t="shared" si="0"/>
        <v>4</v>
      </c>
      <c r="B12" s="20"/>
      <c r="C12" s="8" t="s">
        <v>74</v>
      </c>
      <c r="D12" s="4" t="s">
        <v>61</v>
      </c>
      <c r="E12" s="4">
        <v>9</v>
      </c>
    </row>
    <row r="13" spans="1:5">
      <c r="A13" s="1">
        <f t="shared" si="0"/>
        <v>5</v>
      </c>
      <c r="B13" s="20"/>
      <c r="C13" s="8" t="s">
        <v>7</v>
      </c>
      <c r="D13" s="4" t="s">
        <v>62</v>
      </c>
      <c r="E13" s="4">
        <v>8</v>
      </c>
    </row>
    <row r="14" spans="1:5">
      <c r="A14" s="1">
        <f t="shared" si="0"/>
        <v>6</v>
      </c>
      <c r="B14" s="20"/>
      <c r="C14" s="8" t="s">
        <v>8</v>
      </c>
      <c r="D14" s="4" t="s">
        <v>62</v>
      </c>
      <c r="E14" s="4">
        <v>6</v>
      </c>
    </row>
    <row r="15" spans="1:5">
      <c r="A15" s="1">
        <f t="shared" si="0"/>
        <v>7</v>
      </c>
      <c r="B15" s="20"/>
      <c r="C15" s="8" t="s">
        <v>10</v>
      </c>
      <c r="D15" s="4" t="s">
        <v>62</v>
      </c>
      <c r="E15" s="4">
        <v>6</v>
      </c>
    </row>
    <row r="16" spans="1:5">
      <c r="A16" s="1">
        <f t="shared" si="0"/>
        <v>8</v>
      </c>
      <c r="B16" s="20"/>
      <c r="C16" s="8" t="s">
        <v>11</v>
      </c>
      <c r="D16" s="4" t="s">
        <v>62</v>
      </c>
      <c r="E16" s="4">
        <v>5</v>
      </c>
    </row>
    <row r="17" spans="1:5">
      <c r="A17" s="1">
        <f t="shared" si="0"/>
        <v>9</v>
      </c>
      <c r="B17" s="20"/>
      <c r="C17" s="8" t="s">
        <v>12</v>
      </c>
      <c r="D17" s="4" t="s">
        <v>62</v>
      </c>
      <c r="E17" s="4">
        <v>8</v>
      </c>
    </row>
    <row r="18" spans="1:5">
      <c r="A18" s="1">
        <f t="shared" si="0"/>
        <v>10</v>
      </c>
      <c r="B18" s="20"/>
      <c r="C18" s="8" t="s">
        <v>13</v>
      </c>
      <c r="D18" s="4" t="s">
        <v>62</v>
      </c>
      <c r="E18" s="4">
        <v>6</v>
      </c>
    </row>
    <row r="19" spans="1:5">
      <c r="A19" s="1">
        <f t="shared" si="0"/>
        <v>11</v>
      </c>
      <c r="B19" s="20"/>
      <c r="C19" s="8" t="s">
        <v>14</v>
      </c>
      <c r="D19" s="4" t="s">
        <v>62</v>
      </c>
      <c r="E19" s="4">
        <v>6</v>
      </c>
    </row>
    <row r="20" spans="1:5">
      <c r="A20" s="1">
        <f t="shared" si="0"/>
        <v>12</v>
      </c>
      <c r="B20" s="20"/>
      <c r="C20" s="8" t="s">
        <v>15</v>
      </c>
      <c r="D20" s="4" t="s">
        <v>62</v>
      </c>
      <c r="E20" s="4">
        <v>5</v>
      </c>
    </row>
    <row r="21" spans="1:5">
      <c r="A21" s="1">
        <f t="shared" si="0"/>
        <v>13</v>
      </c>
      <c r="B21" s="20"/>
      <c r="C21" s="8" t="s">
        <v>16</v>
      </c>
      <c r="D21" s="4" t="s">
        <v>62</v>
      </c>
      <c r="E21" s="4">
        <v>25</v>
      </c>
    </row>
    <row r="22" spans="1:5">
      <c r="A22" s="1">
        <f t="shared" si="0"/>
        <v>14</v>
      </c>
      <c r="B22" s="20"/>
      <c r="C22" s="8" t="s">
        <v>17</v>
      </c>
      <c r="D22" s="4" t="s">
        <v>62</v>
      </c>
      <c r="E22" s="4">
        <v>15</v>
      </c>
    </row>
    <row r="23" spans="1:5">
      <c r="A23" s="1">
        <f t="shared" si="0"/>
        <v>15</v>
      </c>
      <c r="B23" s="20"/>
      <c r="C23" s="8" t="s">
        <v>18</v>
      </c>
      <c r="D23" s="4" t="s">
        <v>62</v>
      </c>
      <c r="E23" s="4">
        <v>25</v>
      </c>
    </row>
    <row r="24" spans="1:5">
      <c r="A24" s="1">
        <f t="shared" si="0"/>
        <v>16</v>
      </c>
      <c r="B24" s="20"/>
      <c r="C24" s="8" t="s">
        <v>19</v>
      </c>
      <c r="D24" s="4" t="s">
        <v>62</v>
      </c>
      <c r="E24" s="4">
        <v>15</v>
      </c>
    </row>
    <row r="25" spans="1:5">
      <c r="A25" s="1">
        <f t="shared" si="0"/>
        <v>17</v>
      </c>
      <c r="B25" s="20"/>
      <c r="C25" s="8" t="s">
        <v>72</v>
      </c>
      <c r="D25" s="4" t="s">
        <v>9</v>
      </c>
      <c r="E25" s="4">
        <v>55</v>
      </c>
    </row>
    <row r="26" spans="1:5">
      <c r="A26" s="1">
        <f t="shared" si="0"/>
        <v>18</v>
      </c>
      <c r="B26" s="20"/>
      <c r="C26" s="8" t="s">
        <v>20</v>
      </c>
      <c r="D26" s="4" t="s">
        <v>9</v>
      </c>
      <c r="E26" s="4">
        <v>120</v>
      </c>
    </row>
    <row r="27" spans="1:5">
      <c r="A27" s="1">
        <f t="shared" si="0"/>
        <v>19</v>
      </c>
      <c r="B27" s="20"/>
      <c r="C27" s="8" t="s">
        <v>21</v>
      </c>
      <c r="D27" s="4" t="s">
        <v>9</v>
      </c>
      <c r="E27" s="4">
        <v>150</v>
      </c>
    </row>
    <row r="28" spans="1:5">
      <c r="A28" s="1">
        <f t="shared" si="0"/>
        <v>20</v>
      </c>
      <c r="B28" s="20"/>
      <c r="C28" s="8" t="s">
        <v>22</v>
      </c>
      <c r="D28" s="4" t="s">
        <v>9</v>
      </c>
      <c r="E28" s="4">
        <v>360</v>
      </c>
    </row>
    <row r="29" spans="1:5">
      <c r="A29" s="1">
        <f t="shared" si="0"/>
        <v>21</v>
      </c>
      <c r="B29" s="20"/>
      <c r="C29" s="8" t="s">
        <v>23</v>
      </c>
      <c r="D29" s="4" t="s">
        <v>9</v>
      </c>
      <c r="E29" s="4">
        <v>180</v>
      </c>
    </row>
    <row r="30" spans="1:5">
      <c r="A30" s="1">
        <f t="shared" si="0"/>
        <v>22</v>
      </c>
      <c r="B30" s="20"/>
      <c r="C30" s="8" t="s">
        <v>24</v>
      </c>
      <c r="D30" s="4" t="s">
        <v>9</v>
      </c>
      <c r="E30" s="4">
        <v>360</v>
      </c>
    </row>
    <row r="31" spans="1:5">
      <c r="A31" s="1">
        <f t="shared" si="0"/>
        <v>23</v>
      </c>
      <c r="B31" s="20"/>
      <c r="C31" s="8" t="s">
        <v>25</v>
      </c>
      <c r="D31" s="4" t="s">
        <v>9</v>
      </c>
      <c r="E31" s="4">
        <v>300</v>
      </c>
    </row>
    <row r="32" spans="1:5">
      <c r="A32" s="1">
        <f t="shared" si="0"/>
        <v>24</v>
      </c>
      <c r="B32" s="20"/>
      <c r="C32" s="8" t="s">
        <v>73</v>
      </c>
      <c r="D32" s="4" t="s">
        <v>9</v>
      </c>
      <c r="E32" s="4">
        <v>45</v>
      </c>
    </row>
    <row r="33" spans="1:5">
      <c r="A33" s="1">
        <f t="shared" si="0"/>
        <v>25</v>
      </c>
      <c r="B33" s="20"/>
      <c r="C33" s="8" t="s">
        <v>27</v>
      </c>
      <c r="D33" s="4" t="s">
        <v>9</v>
      </c>
      <c r="E33" s="4">
        <v>120</v>
      </c>
    </row>
    <row r="34" spans="1:5">
      <c r="A34" s="1">
        <f t="shared" si="0"/>
        <v>26</v>
      </c>
      <c r="B34" s="20"/>
      <c r="C34" s="8" t="s">
        <v>26</v>
      </c>
      <c r="D34" s="4" t="s">
        <v>9</v>
      </c>
      <c r="E34" s="4">
        <v>150</v>
      </c>
    </row>
    <row r="35" spans="1:5">
      <c r="A35" s="1">
        <f t="shared" si="0"/>
        <v>27</v>
      </c>
      <c r="B35" s="20"/>
      <c r="C35" s="8" t="s">
        <v>28</v>
      </c>
      <c r="D35" s="4" t="s">
        <v>9</v>
      </c>
      <c r="E35" s="4">
        <v>300</v>
      </c>
    </row>
    <row r="36" spans="1:5">
      <c r="A36" s="1">
        <f t="shared" si="0"/>
        <v>28</v>
      </c>
      <c r="B36" s="20"/>
      <c r="C36" s="8" t="s">
        <v>29</v>
      </c>
      <c r="D36" s="4" t="s">
        <v>9</v>
      </c>
      <c r="E36" s="4">
        <v>180</v>
      </c>
    </row>
    <row r="37" spans="1:5">
      <c r="A37" s="1">
        <f t="shared" si="0"/>
        <v>29</v>
      </c>
      <c r="B37" s="20"/>
      <c r="C37" s="8" t="s">
        <v>30</v>
      </c>
      <c r="D37" s="4" t="s">
        <v>9</v>
      </c>
      <c r="E37" s="4">
        <v>240</v>
      </c>
    </row>
    <row r="38" spans="1:5">
      <c r="A38" s="1">
        <f t="shared" si="0"/>
        <v>30</v>
      </c>
      <c r="B38" s="20"/>
      <c r="C38" s="8" t="s">
        <v>31</v>
      </c>
      <c r="D38" s="4" t="s">
        <v>9</v>
      </c>
      <c r="E38" s="4">
        <v>240</v>
      </c>
    </row>
    <row r="39" spans="1:5">
      <c r="A39" s="1">
        <f t="shared" si="0"/>
        <v>31</v>
      </c>
      <c r="B39" s="20"/>
      <c r="C39" s="8" t="s">
        <v>32</v>
      </c>
      <c r="D39" s="4" t="s">
        <v>9</v>
      </c>
      <c r="E39" s="4">
        <v>35</v>
      </c>
    </row>
    <row r="40" spans="1:5">
      <c r="A40" s="1">
        <f t="shared" si="0"/>
        <v>32</v>
      </c>
      <c r="B40" s="20"/>
      <c r="C40" s="8" t="s">
        <v>34</v>
      </c>
      <c r="D40" s="4" t="s">
        <v>9</v>
      </c>
      <c r="E40" s="4">
        <v>20</v>
      </c>
    </row>
    <row r="41" spans="1:5">
      <c r="A41" s="1">
        <f t="shared" si="0"/>
        <v>33</v>
      </c>
      <c r="B41" s="20"/>
      <c r="C41" s="8" t="s">
        <v>35</v>
      </c>
      <c r="D41" s="4" t="s">
        <v>9</v>
      </c>
      <c r="E41" s="4">
        <v>20</v>
      </c>
    </row>
    <row r="42" spans="1:5">
      <c r="A42" s="1">
        <f t="shared" si="0"/>
        <v>34</v>
      </c>
      <c r="B42" s="20"/>
      <c r="C42" s="8" t="s">
        <v>36</v>
      </c>
      <c r="D42" s="4" t="s">
        <v>9</v>
      </c>
      <c r="E42" s="4">
        <v>5</v>
      </c>
    </row>
    <row r="43" spans="1:5">
      <c r="A43" s="1">
        <f t="shared" si="0"/>
        <v>35</v>
      </c>
      <c r="B43" s="21"/>
      <c r="C43" s="8" t="s">
        <v>33</v>
      </c>
      <c r="D43" s="4" t="s">
        <v>9</v>
      </c>
      <c r="E43" s="4">
        <v>7</v>
      </c>
    </row>
    <row r="44" spans="1:5" ht="30">
      <c r="A44" s="1">
        <f t="shared" si="0"/>
        <v>36</v>
      </c>
      <c r="B44" s="25" t="s">
        <v>46</v>
      </c>
      <c r="C44" s="9" t="s">
        <v>38</v>
      </c>
      <c r="D44" s="4" t="s">
        <v>62</v>
      </c>
      <c r="E44" s="4">
        <v>15</v>
      </c>
    </row>
    <row r="45" spans="1:5" ht="30">
      <c r="A45" s="1">
        <f t="shared" si="0"/>
        <v>37</v>
      </c>
      <c r="B45" s="26"/>
      <c r="C45" s="9" t="s">
        <v>39</v>
      </c>
      <c r="D45" s="4" t="s">
        <v>62</v>
      </c>
      <c r="E45" s="4">
        <v>12</v>
      </c>
    </row>
    <row r="46" spans="1:5" ht="30">
      <c r="A46" s="1">
        <f t="shared" si="0"/>
        <v>38</v>
      </c>
      <c r="B46" s="26"/>
      <c r="C46" s="9" t="s">
        <v>40</v>
      </c>
      <c r="D46" s="4" t="s">
        <v>62</v>
      </c>
      <c r="E46" s="4">
        <v>10</v>
      </c>
    </row>
    <row r="47" spans="1:5" ht="30">
      <c r="A47" s="1">
        <f t="shared" si="0"/>
        <v>39</v>
      </c>
      <c r="B47" s="26"/>
      <c r="C47" s="9" t="s">
        <v>41</v>
      </c>
      <c r="D47" s="4" t="s">
        <v>62</v>
      </c>
      <c r="E47" s="4">
        <v>7</v>
      </c>
    </row>
    <row r="48" spans="1:5">
      <c r="A48" s="1">
        <f t="shared" si="0"/>
        <v>40</v>
      </c>
      <c r="B48" s="26"/>
      <c r="C48" s="9" t="s">
        <v>42</v>
      </c>
      <c r="D48" s="4" t="s">
        <v>9</v>
      </c>
      <c r="E48" s="4">
        <v>20</v>
      </c>
    </row>
    <row r="49" spans="1:5">
      <c r="A49" s="1">
        <f t="shared" si="0"/>
        <v>41</v>
      </c>
      <c r="B49" s="26"/>
      <c r="C49" s="8" t="s">
        <v>43</v>
      </c>
      <c r="D49" s="4" t="s">
        <v>9</v>
      </c>
      <c r="E49" s="4">
        <v>20</v>
      </c>
    </row>
    <row r="50" spans="1:5">
      <c r="A50" s="1">
        <f t="shared" si="0"/>
        <v>42</v>
      </c>
      <c r="B50" s="26"/>
      <c r="C50" s="8" t="s">
        <v>44</v>
      </c>
      <c r="D50" s="4" t="s">
        <v>9</v>
      </c>
      <c r="E50" s="4">
        <v>45</v>
      </c>
    </row>
    <row r="51" spans="1:5">
      <c r="A51" s="1">
        <f t="shared" si="0"/>
        <v>43</v>
      </c>
      <c r="B51" s="27"/>
      <c r="C51" s="8" t="s">
        <v>45</v>
      </c>
      <c r="D51" s="4" t="s">
        <v>9</v>
      </c>
      <c r="E51" s="4">
        <v>2.5</v>
      </c>
    </row>
    <row r="52" spans="1:5">
      <c r="A52" s="1">
        <f t="shared" si="0"/>
        <v>44</v>
      </c>
      <c r="B52" s="19" t="s">
        <v>50</v>
      </c>
      <c r="C52" s="8" t="s">
        <v>47</v>
      </c>
      <c r="D52" s="4" t="s">
        <v>60</v>
      </c>
      <c r="E52" s="4" t="s">
        <v>77</v>
      </c>
    </row>
    <row r="53" spans="1:5">
      <c r="A53" s="1">
        <f t="shared" si="0"/>
        <v>45</v>
      </c>
      <c r="B53" s="20"/>
      <c r="C53" s="8" t="s">
        <v>48</v>
      </c>
      <c r="D53" s="4" t="s">
        <v>60</v>
      </c>
      <c r="E53" s="4" t="s">
        <v>78</v>
      </c>
    </row>
    <row r="54" spans="1:5">
      <c r="A54" s="1">
        <f t="shared" si="0"/>
        <v>46</v>
      </c>
      <c r="B54" s="20"/>
      <c r="C54" s="8" t="s">
        <v>49</v>
      </c>
      <c r="D54" s="4" t="s">
        <v>60</v>
      </c>
      <c r="E54" s="4">
        <v>12</v>
      </c>
    </row>
    <row r="55" spans="1:5">
      <c r="A55" s="1">
        <f t="shared" si="0"/>
        <v>47</v>
      </c>
      <c r="B55" s="21"/>
      <c r="C55" s="8" t="s">
        <v>70</v>
      </c>
      <c r="D55" s="4" t="s">
        <v>60</v>
      </c>
      <c r="E55" s="4">
        <v>16</v>
      </c>
    </row>
    <row r="56" spans="1:5">
      <c r="A56" s="1">
        <f t="shared" si="0"/>
        <v>48</v>
      </c>
      <c r="B56" s="19" t="s">
        <v>51</v>
      </c>
      <c r="C56" s="8" t="s">
        <v>66</v>
      </c>
      <c r="D56" s="4" t="s">
        <v>61</v>
      </c>
      <c r="E56" s="4">
        <v>5</v>
      </c>
    </row>
    <row r="57" spans="1:5">
      <c r="A57" s="1">
        <f t="shared" si="0"/>
        <v>49</v>
      </c>
      <c r="B57" s="20"/>
      <c r="C57" s="8" t="s">
        <v>67</v>
      </c>
      <c r="D57" s="4" t="s">
        <v>61</v>
      </c>
      <c r="E57" s="4">
        <v>5</v>
      </c>
    </row>
    <row r="58" spans="1:5">
      <c r="A58" s="1">
        <f t="shared" si="0"/>
        <v>50</v>
      </c>
      <c r="B58" s="20"/>
      <c r="C58" s="8" t="s">
        <v>68</v>
      </c>
      <c r="D58" s="4" t="s">
        <v>61</v>
      </c>
      <c r="E58" s="4">
        <v>6</v>
      </c>
    </row>
    <row r="59" spans="1:5">
      <c r="A59" s="1">
        <f t="shared" si="0"/>
        <v>51</v>
      </c>
      <c r="B59" s="20"/>
      <c r="C59" s="8" t="s">
        <v>69</v>
      </c>
      <c r="D59" s="4" t="s">
        <v>61</v>
      </c>
      <c r="E59" s="4">
        <v>6</v>
      </c>
    </row>
    <row r="60" spans="1:5">
      <c r="A60" s="1">
        <f t="shared" si="0"/>
        <v>52</v>
      </c>
      <c r="B60" s="20"/>
      <c r="C60" s="8" t="s">
        <v>52</v>
      </c>
      <c r="D60" s="4" t="s">
        <v>61</v>
      </c>
      <c r="E60" s="4">
        <v>5</v>
      </c>
    </row>
    <row r="61" spans="1:5">
      <c r="A61" s="1">
        <f t="shared" si="0"/>
        <v>53</v>
      </c>
      <c r="B61" s="20"/>
      <c r="C61" s="8" t="s">
        <v>53</v>
      </c>
      <c r="D61" s="4" t="s">
        <v>61</v>
      </c>
      <c r="E61" s="4">
        <v>5</v>
      </c>
    </row>
    <row r="62" spans="1:5">
      <c r="A62" s="1">
        <f t="shared" si="0"/>
        <v>54</v>
      </c>
      <c r="B62" s="20"/>
      <c r="C62" s="8" t="s">
        <v>54</v>
      </c>
      <c r="D62" s="4" t="s">
        <v>61</v>
      </c>
      <c r="E62" s="4">
        <v>20</v>
      </c>
    </row>
    <row r="63" spans="1:5">
      <c r="A63" s="1">
        <f t="shared" si="0"/>
        <v>55</v>
      </c>
      <c r="B63" s="20"/>
      <c r="C63" s="8" t="s">
        <v>55</v>
      </c>
      <c r="D63" s="4" t="s">
        <v>61</v>
      </c>
      <c r="E63" s="4">
        <v>12</v>
      </c>
    </row>
    <row r="64" spans="1:5">
      <c r="A64" s="1">
        <f t="shared" si="0"/>
        <v>56</v>
      </c>
      <c r="B64" s="20"/>
      <c r="C64" s="8" t="s">
        <v>56</v>
      </c>
      <c r="D64" s="4" t="s">
        <v>61</v>
      </c>
      <c r="E64" s="4">
        <v>8</v>
      </c>
    </row>
    <row r="65" spans="1:5">
      <c r="A65" s="1">
        <f t="shared" si="0"/>
        <v>57</v>
      </c>
      <c r="B65" s="20"/>
      <c r="C65" s="8" t="s">
        <v>57</v>
      </c>
      <c r="D65" s="4" t="s">
        <v>61</v>
      </c>
      <c r="E65" s="4">
        <v>7</v>
      </c>
    </row>
    <row r="66" spans="1:5">
      <c r="A66" s="1">
        <f t="shared" si="0"/>
        <v>58</v>
      </c>
      <c r="B66" s="20"/>
      <c r="C66" s="8" t="s">
        <v>58</v>
      </c>
      <c r="D66" s="4" t="s">
        <v>61</v>
      </c>
      <c r="E66" s="4">
        <v>20</v>
      </c>
    </row>
    <row r="67" spans="1:5">
      <c r="A67" s="1">
        <f t="shared" si="0"/>
        <v>59</v>
      </c>
      <c r="B67" s="21"/>
      <c r="C67" s="8" t="s">
        <v>59</v>
      </c>
      <c r="D67" s="4" t="s">
        <v>61</v>
      </c>
      <c r="E67" s="4">
        <v>12</v>
      </c>
    </row>
    <row r="68" spans="1:5">
      <c r="A68" s="1">
        <f t="shared" si="0"/>
        <v>60</v>
      </c>
      <c r="B68" s="22" t="s">
        <v>64</v>
      </c>
      <c r="C68" s="8" t="s">
        <v>75</v>
      </c>
      <c r="D68" s="4" t="s">
        <v>60</v>
      </c>
      <c r="E68" s="4">
        <v>5.2</v>
      </c>
    </row>
    <row r="69" spans="1:5">
      <c r="A69" s="1">
        <f t="shared" si="0"/>
        <v>61</v>
      </c>
      <c r="B69" s="23"/>
      <c r="C69" s="8" t="s">
        <v>76</v>
      </c>
      <c r="D69" s="4" t="s">
        <v>60</v>
      </c>
      <c r="E69" s="4">
        <v>4.2</v>
      </c>
    </row>
    <row r="70" spans="1:5">
      <c r="A70" s="1">
        <f t="shared" si="0"/>
        <v>62</v>
      </c>
      <c r="B70" s="24"/>
      <c r="C70" s="8" t="s">
        <v>71</v>
      </c>
      <c r="D70" s="4" t="s">
        <v>9</v>
      </c>
      <c r="E70" s="4">
        <v>3</v>
      </c>
    </row>
    <row r="71" spans="1:5" ht="15.75">
      <c r="B71" s="5"/>
      <c r="C71" s="6"/>
      <c r="E71" s="7"/>
    </row>
    <row r="72" spans="1:5">
      <c r="A72" s="14" t="s">
        <v>79</v>
      </c>
      <c r="B72" s="17"/>
      <c r="C72" s="13"/>
      <c r="D72" s="14" t="s">
        <v>81</v>
      </c>
    </row>
    <row r="73" spans="1:5">
      <c r="A73" s="15"/>
      <c r="B73" s="17"/>
      <c r="C73" s="13"/>
      <c r="D73" s="15"/>
    </row>
    <row r="74" spans="1:5">
      <c r="A74" s="15" t="s">
        <v>80</v>
      </c>
      <c r="B74" s="17"/>
      <c r="C74" s="13"/>
      <c r="D74" s="15" t="s">
        <v>80</v>
      </c>
    </row>
    <row r="75" spans="1:5">
      <c r="A75" s="15"/>
      <c r="B75" s="17"/>
      <c r="C75" s="13"/>
      <c r="D75" s="15"/>
    </row>
    <row r="76" spans="1:5">
      <c r="A76" s="16"/>
      <c r="B76" s="17"/>
      <c r="C76" s="13"/>
      <c r="D76" s="16"/>
    </row>
    <row r="77" spans="1:5">
      <c r="A77" s="16" t="s">
        <v>85</v>
      </c>
      <c r="B77" s="17"/>
      <c r="C77" s="13"/>
      <c r="D77" s="16" t="s">
        <v>86</v>
      </c>
    </row>
    <row r="78" spans="1:5">
      <c r="A78" s="15"/>
    </row>
  </sheetData>
  <mergeCells count="9">
    <mergeCell ref="A4:E4"/>
    <mergeCell ref="B56:B67"/>
    <mergeCell ref="B68:B70"/>
    <mergeCell ref="A5:E5"/>
    <mergeCell ref="A6:E6"/>
    <mergeCell ref="B9:B10"/>
    <mergeCell ref="B11:B43"/>
    <mergeCell ref="B44:B51"/>
    <mergeCell ref="B52:B55"/>
  </mergeCells>
  <pageMargins left="0.9055118110236221" right="0.5118110236220472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 180тн и 225тн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Хаснулин Денис Наильевич</dc:creator>
  <cp:lastModifiedBy>Донской Алексей Вячеславович</cp:lastModifiedBy>
  <cp:lastPrinted>2016-11-02T14:55:13Z</cp:lastPrinted>
  <dcterms:created xsi:type="dcterms:W3CDTF">2016-07-11T09:17:31Z</dcterms:created>
  <dcterms:modified xsi:type="dcterms:W3CDTF">2025-12-17T14:57:03Z</dcterms:modified>
</cp:coreProperties>
</file>